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/>
  </bookViews>
  <sheets>
    <sheet name="МАЛЬЧИКИ 2006-07г.р." sheetId="4" r:id="rId1"/>
    <sheet name="ДЕВОЧКИ 2006-07 г." sheetId="5" r:id="rId2"/>
    <sheet name="ЮНОШИ 2004-05 г." sheetId="12" r:id="rId3"/>
    <sheet name="ДЕВУШКИ 2004-05 г." sheetId="7" r:id="rId4"/>
    <sheet name="ЮНОШИ 2002-03 г. " sheetId="8" r:id="rId5"/>
    <sheet name="ДЕВУШКИ  2002-03 г." sheetId="9" r:id="rId6"/>
    <sheet name="ЮНОШИ 1999-2001" sheetId="10" r:id="rId7"/>
    <sheet name="ДЕВУШКИ 1999-2001" sheetId="11" r:id="rId8"/>
  </sheets>
  <definedNames>
    <definedName name="Print_Area_1_1">#REF!</definedName>
    <definedName name="Print_Area_2" localSheetId="1">'ДЕВОЧКИ 2006-07 г.'!$A$1:$N$40</definedName>
    <definedName name="Print_Area_2" localSheetId="5">'ДЕВУШКИ  2002-03 г.'!$A$1:$N$41</definedName>
    <definedName name="Print_Area_2" localSheetId="7">'ДЕВУШКИ 1999-2001'!$A$1:$N$39</definedName>
    <definedName name="Print_Area_2" localSheetId="3">'ДЕВУШКИ 2004-05 г.'!#REF!</definedName>
    <definedName name="Print_Area_2" localSheetId="0">'МАЛЬЧИКИ 2006-07г.р.'!$A$1:$N$38</definedName>
    <definedName name="Print_Area_2" localSheetId="6">'ЮНОШИ 1999-2001'!$A$1:$N$36</definedName>
    <definedName name="Print_Area_2" localSheetId="4">'ЮНОШИ 2002-03 г. '!$A$1:$O$42</definedName>
    <definedName name="Print_Area_2" localSheetId="2">'ЮНОШИ 2004-05 г.'!$A$1:$O$45</definedName>
    <definedName name="Print_Area_2">#REF!</definedName>
  </definedNames>
  <calcPr calcId="145621"/>
</workbook>
</file>

<file path=xl/calcChain.xml><?xml version="1.0" encoding="utf-8"?>
<calcChain xmlns="http://schemas.openxmlformats.org/spreadsheetml/2006/main">
  <c r="R11" i="4"/>
  <c r="R32"/>
  <c r="R19"/>
  <c r="R9"/>
  <c r="R13"/>
  <c r="R18"/>
  <c r="R30"/>
  <c r="R14"/>
  <c r="R10"/>
  <c r="R6"/>
  <c r="R3"/>
  <c r="R12"/>
  <c r="R29"/>
  <c r="R22"/>
  <c r="R17"/>
  <c r="R15"/>
  <c r="R25"/>
  <c r="R4"/>
  <c r="R23"/>
  <c r="R24"/>
  <c r="R21"/>
  <c r="R26"/>
  <c r="R5"/>
  <c r="R31"/>
  <c r="R8"/>
  <c r="R7"/>
  <c r="R20"/>
  <c r="R16"/>
  <c r="R27"/>
  <c r="R28"/>
  <c r="R41" i="12"/>
  <c r="R3" l="1"/>
  <c r="R6" i="5"/>
  <c r="R4"/>
  <c r="R5"/>
  <c r="R3"/>
  <c r="R7" i="12"/>
  <c r="R14"/>
  <c r="R8"/>
  <c r="R15"/>
  <c r="R11"/>
  <c r="R16"/>
  <c r="R17"/>
  <c r="R35"/>
  <c r="R30"/>
  <c r="R13"/>
  <c r="R23"/>
  <c r="R10"/>
  <c r="R22"/>
  <c r="R26"/>
  <c r="R25"/>
  <c r="R32"/>
  <c r="R21"/>
  <c r="R33"/>
  <c r="R20"/>
  <c r="R27"/>
  <c r="R18"/>
  <c r="R24"/>
  <c r="R43"/>
  <c r="R28"/>
  <c r="R36"/>
  <c r="R29"/>
  <c r="R37"/>
  <c r="R31"/>
  <c r="R40"/>
  <c r="R44"/>
  <c r="R45"/>
  <c r="R51"/>
  <c r="R34"/>
  <c r="R38"/>
  <c r="R50"/>
  <c r="R42"/>
  <c r="R48"/>
  <c r="R46"/>
  <c r="R39"/>
  <c r="R47"/>
  <c r="R49"/>
  <c r="R53"/>
  <c r="R52"/>
  <c r="R4"/>
  <c r="R6"/>
  <c r="R9"/>
  <c r="R12"/>
  <c r="R19"/>
  <c r="R5"/>
  <c r="R3" i="7"/>
  <c r="R10" l="1"/>
  <c r="R9"/>
  <c r="R8"/>
  <c r="R7"/>
  <c r="R6"/>
  <c r="R5"/>
  <c r="R4"/>
  <c r="R44" i="8"/>
  <c r="R42"/>
  <c r="R43"/>
  <c r="R37"/>
  <c r="R41"/>
  <c r="R40"/>
  <c r="R39"/>
  <c r="R38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4"/>
  <c r="R16"/>
  <c r="R15"/>
  <c r="R13"/>
  <c r="R12"/>
  <c r="R11"/>
  <c r="R10"/>
  <c r="R9"/>
  <c r="R8"/>
  <c r="R7"/>
  <c r="R6"/>
  <c r="R5"/>
  <c r="R4"/>
  <c r="R3"/>
  <c r="R11" i="9"/>
  <c r="R10"/>
  <c r="R9"/>
  <c r="R8"/>
  <c r="R7"/>
  <c r="R6"/>
  <c r="R5"/>
  <c r="R4"/>
  <c r="R3"/>
  <c r="R24" i="10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8" i="11"/>
  <c r="R7"/>
  <c r="R6"/>
  <c r="R5"/>
  <c r="R4"/>
  <c r="R3"/>
</calcChain>
</file>

<file path=xl/sharedStrings.xml><?xml version="1.0" encoding="utf-8"?>
<sst xmlns="http://schemas.openxmlformats.org/spreadsheetml/2006/main" count="919" uniqueCount="348">
  <si>
    <t>место</t>
  </si>
  <si>
    <t>м</t>
  </si>
  <si>
    <t>Шигапов Амир</t>
  </si>
  <si>
    <t>38</t>
  </si>
  <si>
    <t>Мельников Андрей</t>
  </si>
  <si>
    <t>41</t>
  </si>
  <si>
    <t>40</t>
  </si>
  <si>
    <t>Фазылов Ильяс</t>
  </si>
  <si>
    <t>Коновалов Егор</t>
  </si>
  <si>
    <t>39</t>
  </si>
  <si>
    <t>Мельников Александр</t>
  </si>
  <si>
    <t>29</t>
  </si>
  <si>
    <t>25</t>
  </si>
  <si>
    <t>37</t>
  </si>
  <si>
    <t>30</t>
  </si>
  <si>
    <t>27</t>
  </si>
  <si>
    <t>35</t>
  </si>
  <si>
    <t>32</t>
  </si>
  <si>
    <t>23</t>
  </si>
  <si>
    <t>Серазетдинов Ильяс</t>
  </si>
  <si>
    <t>28</t>
  </si>
  <si>
    <t>18</t>
  </si>
  <si>
    <t>31</t>
  </si>
  <si>
    <t>24</t>
  </si>
  <si>
    <t>17</t>
  </si>
  <si>
    <t>Емелин Егор</t>
  </si>
  <si>
    <t>26</t>
  </si>
  <si>
    <t>очки</t>
  </si>
  <si>
    <t>год рожд.</t>
  </si>
  <si>
    <t>сумма очков</t>
  </si>
  <si>
    <t>Давыдова Анна</t>
  </si>
  <si>
    <t>2-3</t>
  </si>
  <si>
    <t>Фомина Александра</t>
  </si>
  <si>
    <t>1</t>
  </si>
  <si>
    <t>4-5</t>
  </si>
  <si>
    <t xml:space="preserve">место </t>
  </si>
  <si>
    <t>Ахметгалеева Кадрия</t>
  </si>
  <si>
    <t>6</t>
  </si>
  <si>
    <t>Новикова Регина</t>
  </si>
  <si>
    <t>Сидорова Елизавета</t>
  </si>
  <si>
    <t>4</t>
  </si>
  <si>
    <t>Крутова Мария</t>
  </si>
  <si>
    <t>5</t>
  </si>
  <si>
    <t>2-5</t>
  </si>
  <si>
    <t>7-9</t>
  </si>
  <si>
    <t>7-8</t>
  </si>
  <si>
    <t>15-16</t>
  </si>
  <si>
    <t>9-12</t>
  </si>
  <si>
    <t>16-17</t>
  </si>
  <si>
    <t>16-18</t>
  </si>
  <si>
    <t>13-14</t>
  </si>
  <si>
    <t>18-20</t>
  </si>
  <si>
    <t>19-20</t>
  </si>
  <si>
    <t>4-6</t>
  </si>
  <si>
    <t>21-22</t>
  </si>
  <si>
    <t>18-19</t>
  </si>
  <si>
    <t>11-12</t>
  </si>
  <si>
    <t>Касьяненко Ангелина</t>
  </si>
  <si>
    <t>Бадрутдинова Малика</t>
  </si>
  <si>
    <t>Крупина Инна</t>
  </si>
  <si>
    <t>3-4</t>
  </si>
  <si>
    <t>Сулейманова Камилла</t>
  </si>
  <si>
    <t>Комогорцева Камила</t>
  </si>
  <si>
    <t>Гайнуллина Камила</t>
  </si>
  <si>
    <t>5-6</t>
  </si>
  <si>
    <t>Нафиева Азиза</t>
  </si>
  <si>
    <t>Давлетшина Тансылу</t>
  </si>
  <si>
    <t>Исаева Луиза</t>
  </si>
  <si>
    <t>Мухаметзянов И</t>
  </si>
  <si>
    <t>1-2</t>
  </si>
  <si>
    <t>Галиуллов Б</t>
  </si>
  <si>
    <t>Пучков С</t>
  </si>
  <si>
    <t>Байрамгалеев Д</t>
  </si>
  <si>
    <t>Бикмуллин Д</t>
  </si>
  <si>
    <t>Желалетдинов О</t>
  </si>
  <si>
    <t>Романов Д</t>
  </si>
  <si>
    <t>Тимергалеев В</t>
  </si>
  <si>
    <t>20-21</t>
  </si>
  <si>
    <t>Ямалиев С</t>
  </si>
  <si>
    <t>10-11</t>
  </si>
  <si>
    <t>Герасимов И</t>
  </si>
  <si>
    <t>Платонов А</t>
  </si>
  <si>
    <t>12-13</t>
  </si>
  <si>
    <t>19-21</t>
  </si>
  <si>
    <t>19-22</t>
  </si>
  <si>
    <t>19,5</t>
  </si>
  <si>
    <t>9</t>
  </si>
  <si>
    <t>22,5</t>
  </si>
  <si>
    <t>22-23</t>
  </si>
  <si>
    <t>Хадиев Р</t>
  </si>
  <si>
    <t>11</t>
  </si>
  <si>
    <t>Халиуллин А</t>
  </si>
  <si>
    <t>13</t>
  </si>
  <si>
    <t>16</t>
  </si>
  <si>
    <t>Загидуллин А</t>
  </si>
  <si>
    <t>12</t>
  </si>
  <si>
    <t>14-15</t>
  </si>
  <si>
    <t>25,5</t>
  </si>
  <si>
    <t>25-26</t>
  </si>
  <si>
    <t>Тарелкин М</t>
  </si>
  <si>
    <t>17-18</t>
  </si>
  <si>
    <t>Глушков В</t>
  </si>
  <si>
    <t>Шафигуллин Г</t>
  </si>
  <si>
    <t>15,5</t>
  </si>
  <si>
    <t>31-32</t>
  </si>
  <si>
    <t>Зайнуллин Т</t>
  </si>
  <si>
    <t>Лексин И</t>
  </si>
  <si>
    <t>28,5</t>
  </si>
  <si>
    <t>28-29</t>
  </si>
  <si>
    <t>Никифоров В</t>
  </si>
  <si>
    <t>8</t>
  </si>
  <si>
    <t>33-34</t>
  </si>
  <si>
    <t>Бикчентаев И</t>
  </si>
  <si>
    <t>27-28</t>
  </si>
  <si>
    <t>27,5</t>
  </si>
  <si>
    <t>Галиев А</t>
  </si>
  <si>
    <t>Рыбочкин А</t>
  </si>
  <si>
    <t>24-25</t>
  </si>
  <si>
    <t>33,5</t>
  </si>
  <si>
    <t>Лутфуллин А</t>
  </si>
  <si>
    <t>Кузнецов Н</t>
  </si>
  <si>
    <t>2</t>
  </si>
  <si>
    <t>Габетдинов И</t>
  </si>
  <si>
    <t>21,5</t>
  </si>
  <si>
    <t>Амельченко Д</t>
  </si>
  <si>
    <t>Развалов Афан</t>
  </si>
  <si>
    <t>Развалов Арс</t>
  </si>
  <si>
    <t>Лукоянов Д</t>
  </si>
  <si>
    <t>Шамсутдинов И</t>
  </si>
  <si>
    <t>Морозов И</t>
  </si>
  <si>
    <t>Берёзкин А</t>
  </si>
  <si>
    <t>Бочкарёв П</t>
  </si>
  <si>
    <t>Фахрутдинов А</t>
  </si>
  <si>
    <t>Кирниченков И</t>
  </si>
  <si>
    <t>36-37</t>
  </si>
  <si>
    <t>36,5</t>
  </si>
  <si>
    <t>36</t>
  </si>
  <si>
    <t>Маслов М</t>
  </si>
  <si>
    <t>Бахтиев Т</t>
  </si>
  <si>
    <t>Сметанин С</t>
  </si>
  <si>
    <t>Кляцкий Е</t>
  </si>
  <si>
    <t>Яшин А</t>
  </si>
  <si>
    <t>3</t>
  </si>
  <si>
    <t>Главный судья соревнований</t>
  </si>
  <si>
    <t>Беляков В.А.</t>
  </si>
  <si>
    <t>Главный секретарь соревнований</t>
  </si>
  <si>
    <t>Камалетдинов Т.О.</t>
  </si>
  <si>
    <t>Агафонов Данил</t>
  </si>
  <si>
    <t>Этричев Павел</t>
  </si>
  <si>
    <t>Халиков Карим</t>
  </si>
  <si>
    <t>Алексеев Данил</t>
  </si>
  <si>
    <t>Валиев Булат</t>
  </si>
  <si>
    <t>Смирнов Григорий</t>
  </si>
  <si>
    <t>Колочков Илья</t>
  </si>
  <si>
    <t>Ахмадиев Эмиль</t>
  </si>
  <si>
    <t>Сафин Даниил</t>
  </si>
  <si>
    <t>Сабирзянов Азат</t>
  </si>
  <si>
    <t>Мурзин Илья</t>
  </si>
  <si>
    <t>Шарафутдинов Марсель</t>
  </si>
  <si>
    <t>Штеркель Артур</t>
  </si>
  <si>
    <t>Козлов Никита</t>
  </si>
  <si>
    <t>Матвеев Иван</t>
  </si>
  <si>
    <t>Гаврилов Богдан</t>
  </si>
  <si>
    <t>Нурисламов Ленар</t>
  </si>
  <si>
    <t>Катков Эдвард</t>
  </si>
  <si>
    <t>Фатхуллин Булат</t>
  </si>
  <si>
    <t>Семенов Михаил</t>
  </si>
  <si>
    <t>Валиуллин Арслан</t>
  </si>
  <si>
    <t>Якупов Айрат</t>
  </si>
  <si>
    <t>Полинчук Елисей</t>
  </si>
  <si>
    <t>Моисеев Данил</t>
  </si>
  <si>
    <t>Николаевский Кирилл</t>
  </si>
  <si>
    <t>Романов Родион</t>
  </si>
  <si>
    <t>Гордеев Богдан</t>
  </si>
  <si>
    <t>Мухаметшин Рузель</t>
  </si>
  <si>
    <t>Филипов Альберт</t>
  </si>
  <si>
    <t>Лузин Никита</t>
  </si>
  <si>
    <t>Хуснутдинов Тимур</t>
  </si>
  <si>
    <t>Поляков Егор</t>
  </si>
  <si>
    <t>Барсуков Алексей</t>
  </si>
  <si>
    <t>Шаботич Алан</t>
  </si>
  <si>
    <t>Карымов Даниил</t>
  </si>
  <si>
    <t>Пузанов Федор</t>
  </si>
  <si>
    <t>Буденин Тимофей</t>
  </si>
  <si>
    <t>Гибадуллин Карим</t>
  </si>
  <si>
    <t>Кострыкин Владимир</t>
  </si>
  <si>
    <t>Данилов Степан</t>
  </si>
  <si>
    <t>Яруллин Ранель</t>
  </si>
  <si>
    <t>Шегуров Георгий</t>
  </si>
  <si>
    <t>Артыков Рустем</t>
  </si>
  <si>
    <t>Сардаев Илья</t>
  </si>
  <si>
    <t>Куляпин Владимир</t>
  </si>
  <si>
    <t>Замалеев Арслан</t>
  </si>
  <si>
    <t>7,5</t>
  </si>
  <si>
    <t>17,5</t>
  </si>
  <si>
    <t>24,5</t>
  </si>
  <si>
    <t>32,5</t>
  </si>
  <si>
    <t>35,5</t>
  </si>
  <si>
    <t>44,5</t>
  </si>
  <si>
    <t>Енгулатов Тимур</t>
  </si>
  <si>
    <t>Монахов Илья</t>
  </si>
  <si>
    <t>Троицкий Георгий</t>
  </si>
  <si>
    <t>Менгазов Данис</t>
  </si>
  <si>
    <t>Хамидуллин Булат</t>
  </si>
  <si>
    <t>Матвеев Егор</t>
  </si>
  <si>
    <t>Кузьмин Игорь</t>
  </si>
  <si>
    <t>Паркачев Илья</t>
  </si>
  <si>
    <t>Константинов Сергей</t>
  </si>
  <si>
    <t>Устинов Роман</t>
  </si>
  <si>
    <t>Сойгин Эмиль</t>
  </si>
  <si>
    <t>Вендт Дмитрий</t>
  </si>
  <si>
    <t>Миннуллин Камиль</t>
  </si>
  <si>
    <t>Кокурин Ярослав</t>
  </si>
  <si>
    <t>Минхаеров Булат</t>
  </si>
  <si>
    <t>в/к</t>
  </si>
  <si>
    <t>Урлукова Эльмира</t>
  </si>
  <si>
    <r>
      <t xml:space="preserve">Жим лёжа  </t>
    </r>
    <r>
      <rPr>
        <sz val="9"/>
        <color indexed="8"/>
        <rFont val="Calibri"/>
        <family val="2"/>
        <charset val="204"/>
        <scheme val="minor"/>
      </rPr>
      <t>(1'x25кг кол-во)</t>
    </r>
  </si>
  <si>
    <r>
      <t xml:space="preserve">Тяга лёжа     </t>
    </r>
    <r>
      <rPr>
        <sz val="9"/>
        <color indexed="8"/>
        <rFont val="Calibri"/>
        <family val="2"/>
        <charset val="204"/>
        <scheme val="minor"/>
      </rPr>
      <t>(1'x25кг кол-во)</t>
    </r>
  </si>
  <si>
    <r>
      <t xml:space="preserve">Жим лёжа  </t>
    </r>
    <r>
      <rPr>
        <sz val="9"/>
        <color indexed="8"/>
        <rFont val="Calibri"/>
        <family val="2"/>
        <charset val="204"/>
        <scheme val="minor"/>
      </rPr>
      <t>(1'x20кг кол-во)</t>
    </r>
  </si>
  <si>
    <r>
      <t xml:space="preserve">Тяга лёжа     </t>
    </r>
    <r>
      <rPr>
        <sz val="9"/>
        <color indexed="8"/>
        <rFont val="Calibri"/>
        <family val="2"/>
        <charset val="204"/>
        <scheme val="minor"/>
      </rPr>
      <t>(1'x20кг кол-во)</t>
    </r>
  </si>
  <si>
    <r>
      <t xml:space="preserve">Подъём ног         </t>
    </r>
    <r>
      <rPr>
        <sz val="9"/>
        <color indexed="8"/>
        <rFont val="Calibri"/>
        <family val="2"/>
        <charset val="204"/>
        <scheme val="minor"/>
      </rPr>
      <t>(1'кол-во)</t>
    </r>
  </si>
  <si>
    <r>
      <t xml:space="preserve">Прыжок с места    </t>
    </r>
    <r>
      <rPr>
        <sz val="9"/>
        <color indexed="8"/>
        <rFont val="Calibri"/>
        <family val="2"/>
        <charset val="204"/>
        <scheme val="minor"/>
      </rPr>
      <t>(3раза см)</t>
    </r>
  </si>
  <si>
    <r>
      <t xml:space="preserve">Жим лёжа  </t>
    </r>
    <r>
      <rPr>
        <sz val="9"/>
        <color indexed="8"/>
        <rFont val="Calibri"/>
        <family val="2"/>
        <charset val="204"/>
        <scheme val="minor"/>
      </rPr>
      <t>(1'x35кг кол-во)</t>
    </r>
  </si>
  <si>
    <r>
      <t xml:space="preserve">Тяга лёжа     </t>
    </r>
    <r>
      <rPr>
        <sz val="9"/>
        <color indexed="8"/>
        <rFont val="Calibri"/>
        <family val="2"/>
        <charset val="204"/>
        <scheme val="minor"/>
      </rPr>
      <t>(1'x40кг кол-во)</t>
    </r>
  </si>
  <si>
    <r>
      <t xml:space="preserve">Тяга лёжа     </t>
    </r>
    <r>
      <rPr>
        <sz val="9"/>
        <color indexed="8"/>
        <rFont val="Calibri"/>
        <family val="2"/>
        <charset val="204"/>
        <scheme val="minor"/>
      </rPr>
      <t>(1'x30кг кол-во)</t>
    </r>
  </si>
  <si>
    <r>
      <t xml:space="preserve">Отжимания  </t>
    </r>
    <r>
      <rPr>
        <sz val="9"/>
        <color indexed="8"/>
        <rFont val="Calibri"/>
        <family val="2"/>
        <charset val="204"/>
        <scheme val="minor"/>
      </rPr>
      <t>(1'кол-во)</t>
    </r>
  </si>
  <si>
    <r>
      <t xml:space="preserve">Подъём ног         </t>
    </r>
    <r>
      <rPr>
        <sz val="9"/>
        <color indexed="8"/>
        <rFont val="Calibri"/>
        <family val="2"/>
        <charset val="204"/>
        <scheme val="minor"/>
      </rPr>
      <t>(30"кол-во)</t>
    </r>
  </si>
  <si>
    <t>ПЕРВЕНСТВО ДЮСШ "ПРИЗ ДЕДА МОРОЗА"                                                                                                                ТЕХНИЧЕСКИЕ РЕЗУЛЬТАТЫ                  МАЛЬЧИКИ  2006-2007 г.р.                05/01/2018</t>
  </si>
  <si>
    <t>ПЕРВЕНСТВО ДЮСШ "ПРИЗ ДЕДА МОРОЗА"                                                                                                                ТЕХНИЧЕСКИЕ РЕЗУЛЬТАТЫ                  ДЕВОЧКИ  2006-2007 г.р.                05/01/2018</t>
  </si>
  <si>
    <t>ПЕРВЕНСТВО ДЮСШ "ПРИЗ ДЕДА МОРОЗА"                                                                                                                ТЕХНИЧЕСКИЕ РЕЗУЛЬТАТЫ                  ЮНОШИ  2004-2005 г.р.                05/01/2018</t>
  </si>
  <si>
    <t>ПЕРВЕНСТВО ДЮСШ "ПРИЗ ДЕДА МОРОЗА"                                                                                                                ТЕХНИЧЕСКИЕ РЕЗУЛЬТАТЫ                  ДЕВУШКИ  2004-2005 г.р.                05/01/2018</t>
  </si>
  <si>
    <t>ПЕРВЕНСТВО ДЮСШ "ПРИЗ ДЕДА МОРОЗА"                                                                                                                ТЕХНИЧЕСКИЕ РЕЗУЛЬТАТЫ                  ЮНОШИ  2002-2003 г.р.                04/01/2018</t>
  </si>
  <si>
    <t>Жим лёжа  (1'x35кг кол-во)</t>
  </si>
  <si>
    <t>ПЕРВЕНСТВО ДЮСШ "ПРИЗ ДЕДА МОРОЗА"                                                                                                                ТЕХНИЧЕСКИЕ РЕЗУЛЬТАТЫ                  ДЕВУШКИ  2002-2003 г.р.                04/01/2018</t>
  </si>
  <si>
    <t>ПЕРВЕНСТВО ДЮСШ "ПРИЗ ДЕДА МОРОЗА"                                                                                                                ТЕХНИЧЕСКИЕ РЕЗУЛЬТАТЫ                  ЮНОШИ  1999-2001 г.р.                04/01/2018</t>
  </si>
  <si>
    <t>ПЕРВЕНСТВО ДЮСШ "ПРИЗ ДЕДА МОРОЗА"                                                                                                                ТЕХНИЧЕСКИЕ РЕЗУЛЬТАТЫ                  ДЕВУШКИ  1999-2001 г.р.                04/01/2018</t>
  </si>
  <si>
    <t>Горинова Алина</t>
  </si>
  <si>
    <t>Мухаметзянова Азалия</t>
  </si>
  <si>
    <t>Елькина Анастасия</t>
  </si>
  <si>
    <t>Файзульхакова Ксения</t>
  </si>
  <si>
    <t>Амосова Владислава</t>
  </si>
  <si>
    <t>7</t>
  </si>
  <si>
    <t>Антонова Валерия</t>
  </si>
  <si>
    <t>Гарафутдинова Даниэла</t>
  </si>
  <si>
    <t>Попова Анна</t>
  </si>
  <si>
    <t>Чершнева Кристина</t>
  </si>
  <si>
    <t>Деманова Елена</t>
  </si>
  <si>
    <t>Фамилия  Имя</t>
  </si>
  <si>
    <t>Ахметшин Шам</t>
  </si>
  <si>
    <t>Алашеевская Екатерина</t>
  </si>
  <si>
    <t>Бектяшкин Константин</t>
  </si>
  <si>
    <t>Волконский Всеволод</t>
  </si>
  <si>
    <t>Мухаметзагиров Раиль</t>
  </si>
  <si>
    <t>3,5</t>
  </si>
  <si>
    <t>8-9</t>
  </si>
  <si>
    <t>8,5</t>
  </si>
  <si>
    <t>14-17</t>
  </si>
  <si>
    <t>Романов Илья</t>
  </si>
  <si>
    <t>46-47</t>
  </si>
  <si>
    <t>29-30</t>
  </si>
  <si>
    <t>42-43</t>
  </si>
  <si>
    <t>41-42</t>
  </si>
  <si>
    <t>14-16</t>
  </si>
  <si>
    <t>10-13</t>
  </si>
  <si>
    <t>11,5</t>
  </si>
  <si>
    <t>49-50</t>
  </si>
  <si>
    <t>49,5</t>
  </si>
  <si>
    <t>18-21</t>
  </si>
  <si>
    <t>22-27</t>
  </si>
  <si>
    <t>44-47</t>
  </si>
  <si>
    <t>45,5</t>
  </si>
  <si>
    <t>37-38</t>
  </si>
  <si>
    <t>37,5</t>
  </si>
  <si>
    <t>40-43</t>
  </si>
  <si>
    <t>41,5</t>
  </si>
  <si>
    <t>28-33</t>
  </si>
  <si>
    <t>30,5</t>
  </si>
  <si>
    <t>43-47</t>
  </si>
  <si>
    <t>45</t>
  </si>
  <si>
    <t>34-36</t>
  </si>
  <si>
    <t>48</t>
  </si>
  <si>
    <t>34</t>
  </si>
  <si>
    <t>51</t>
  </si>
  <si>
    <t>52</t>
  </si>
  <si>
    <t>45-47</t>
  </si>
  <si>
    <t>46</t>
  </si>
  <si>
    <t>Лёвин Никита</t>
  </si>
  <si>
    <t>26-27</t>
  </si>
  <si>
    <t>35-36</t>
  </si>
  <si>
    <t>43</t>
  </si>
  <si>
    <t>44</t>
  </si>
  <si>
    <t>50</t>
  </si>
  <si>
    <t>28-30</t>
  </si>
  <si>
    <t>33</t>
  </si>
  <si>
    <t>48-49</t>
  </si>
  <si>
    <t>40-42</t>
  </si>
  <si>
    <t>39-41</t>
  </si>
  <si>
    <t>47</t>
  </si>
  <si>
    <t>10</t>
  </si>
  <si>
    <t>22</t>
  </si>
  <si>
    <t>21</t>
  </si>
  <si>
    <t>0</t>
  </si>
  <si>
    <t>30-31</t>
  </si>
  <si>
    <t>Валиев Рамиль</t>
  </si>
  <si>
    <t>2,5</t>
  </si>
  <si>
    <t>Фатхуллин Иннель</t>
  </si>
  <si>
    <t>Миннибаев Эрик</t>
  </si>
  <si>
    <t>Яшин Артём</t>
  </si>
  <si>
    <t>Кузнецов Данил</t>
  </si>
  <si>
    <t>Файзуллин Глеб</t>
  </si>
  <si>
    <t>Николаев Алексей</t>
  </si>
  <si>
    <t>Мишин Дмитрий</t>
  </si>
  <si>
    <t>21-23</t>
  </si>
  <si>
    <t>Павлов Родион</t>
  </si>
  <si>
    <t>Мухаметсадыков Булат</t>
  </si>
  <si>
    <t>12-14</t>
  </si>
  <si>
    <t>Фаттахов Камиль</t>
  </si>
  <si>
    <t>Магсумов Ислам</t>
  </si>
  <si>
    <t>Фазылзянов Камиль</t>
  </si>
  <si>
    <t>Ризванов Данияр</t>
  </si>
  <si>
    <t>17-20</t>
  </si>
  <si>
    <t>18,5</t>
  </si>
  <si>
    <t>Ахметзянов Альфред</t>
  </si>
  <si>
    <t>9-10</t>
  </si>
  <si>
    <t>9,5</t>
  </si>
  <si>
    <t>Гришин Михаил</t>
  </si>
  <si>
    <t>Богданов Артур</t>
  </si>
  <si>
    <t>Калимуллин Ильдар</t>
  </si>
  <si>
    <t>Гафаров Рафаэль</t>
  </si>
  <si>
    <t>Калашников Арсений</t>
  </si>
  <si>
    <t>Галимзянов Сайдар</t>
  </si>
  <si>
    <t>Гараев Карим</t>
  </si>
  <si>
    <t>Ахметов Александр</t>
  </si>
  <si>
    <t>Воробьёв Михаил</t>
  </si>
  <si>
    <t>Ялаев Асгат</t>
  </si>
  <si>
    <t>Елькин Илья</t>
  </si>
  <si>
    <t>Ахмадуллин Инсаф</t>
  </si>
  <si>
    <t>Богачёв Матвей</t>
  </si>
  <si>
    <t>Габдрахманов Амир</t>
  </si>
  <si>
    <t>Сибгатов Карим</t>
  </si>
  <si>
    <t>12,5</t>
  </si>
  <si>
    <t>14,5</t>
  </si>
  <si>
    <t>20</t>
  </si>
  <si>
    <t>23-24</t>
  </si>
  <si>
    <t>15</t>
  </si>
  <si>
    <t>100</t>
  </si>
  <si>
    <t>14</t>
  </si>
  <si>
    <t>5-8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</si>
</sst>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204"/>
    </font>
    <font>
      <b/>
      <i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sz val="9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6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textRotation="90"/>
    </xf>
    <xf numFmtId="0" fontId="10" fillId="0" borderId="4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5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5" fillId="0" borderId="15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"/>
  <sheetViews>
    <sheetView tabSelected="1"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4.28515625" style="1" customWidth="1"/>
    <col min="2" max="2" width="23.28515625" customWidth="1"/>
    <col min="3" max="4" width="6.28515625" style="1" customWidth="1"/>
    <col min="5" max="5" width="0" style="1" hidden="1" customWidth="1"/>
    <col min="6" max="6" width="5.7109375" style="1" customWidth="1"/>
    <col min="7" max="7" width="6.28515625" style="1" customWidth="1"/>
    <col min="8" max="8" width="7.7109375" style="1" customWidth="1"/>
    <col min="9" max="9" width="5.5703125" style="1" customWidth="1"/>
    <col min="10" max="10" width="0" hidden="1" customWidth="1"/>
    <col min="11" max="11" width="4.85546875" customWidth="1"/>
    <col min="12" max="12" width="7.28515625" style="1" customWidth="1"/>
    <col min="13" max="13" width="5" style="1" customWidth="1"/>
    <col min="14" max="14" width="5.28515625" customWidth="1"/>
    <col min="15" max="15" width="8.28515625" customWidth="1"/>
    <col min="16" max="16" width="5.42578125" customWidth="1"/>
    <col min="17" max="17" width="5.140625" customWidth="1"/>
    <col min="18" max="18" width="7.85546875" customWidth="1"/>
  </cols>
  <sheetData>
    <row r="1" spans="1:18" s="4" customFormat="1" ht="49.15" customHeight="1" thickBot="1">
      <c r="A1" s="80" t="s">
        <v>227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18" s="3" customFormat="1" ht="51" customHeight="1">
      <c r="A2" s="52" t="s">
        <v>35</v>
      </c>
      <c r="B2" s="53" t="s">
        <v>247</v>
      </c>
      <c r="C2" s="54" t="s">
        <v>28</v>
      </c>
      <c r="D2" s="32" t="s">
        <v>225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219</v>
      </c>
      <c r="M2" s="33" t="s">
        <v>1</v>
      </c>
      <c r="N2" s="34" t="s">
        <v>27</v>
      </c>
      <c r="O2" s="32" t="s">
        <v>226</v>
      </c>
      <c r="P2" s="33" t="s">
        <v>1</v>
      </c>
      <c r="Q2" s="34" t="s">
        <v>27</v>
      </c>
      <c r="R2" s="49" t="s">
        <v>29</v>
      </c>
    </row>
    <row r="3" spans="1:18" s="3" customFormat="1" ht="18.75">
      <c r="A3" s="41">
        <v>1</v>
      </c>
      <c r="B3" s="14" t="s">
        <v>329</v>
      </c>
      <c r="C3" s="36">
        <v>2006</v>
      </c>
      <c r="D3" s="35">
        <v>52</v>
      </c>
      <c r="E3" s="28"/>
      <c r="F3" s="31" t="s">
        <v>33</v>
      </c>
      <c r="G3" s="37" t="s">
        <v>33</v>
      </c>
      <c r="H3" s="35">
        <v>181</v>
      </c>
      <c r="I3" s="31" t="s">
        <v>37</v>
      </c>
      <c r="J3" s="28"/>
      <c r="K3" s="36">
        <v>6</v>
      </c>
      <c r="L3" s="35">
        <v>45</v>
      </c>
      <c r="M3" s="31" t="s">
        <v>40</v>
      </c>
      <c r="N3" s="36">
        <v>4</v>
      </c>
      <c r="O3" s="35">
        <v>25</v>
      </c>
      <c r="P3" s="31" t="s">
        <v>53</v>
      </c>
      <c r="Q3" s="78" t="s">
        <v>42</v>
      </c>
      <c r="R3" s="50">
        <f t="shared" ref="R3:R30" si="0">SUM(G3+K3+N3+Q3)</f>
        <v>16</v>
      </c>
    </row>
    <row r="4" spans="1:18" s="3" customFormat="1" ht="18.75">
      <c r="A4" s="41">
        <v>2</v>
      </c>
      <c r="B4" s="14" t="s">
        <v>336</v>
      </c>
      <c r="C4" s="36">
        <v>2006</v>
      </c>
      <c r="D4" s="35">
        <v>46</v>
      </c>
      <c r="E4" s="28"/>
      <c r="F4" s="31" t="s">
        <v>31</v>
      </c>
      <c r="G4" s="37" t="s">
        <v>304</v>
      </c>
      <c r="H4" s="35">
        <v>184</v>
      </c>
      <c r="I4" s="31" t="s">
        <v>40</v>
      </c>
      <c r="J4" s="28"/>
      <c r="K4" s="36">
        <v>4</v>
      </c>
      <c r="L4" s="35">
        <v>46</v>
      </c>
      <c r="M4" s="31" t="s">
        <v>142</v>
      </c>
      <c r="N4" s="36">
        <v>3</v>
      </c>
      <c r="O4" s="35">
        <v>24</v>
      </c>
      <c r="P4" s="31" t="s">
        <v>45</v>
      </c>
      <c r="Q4" s="78" t="s">
        <v>193</v>
      </c>
      <c r="R4" s="50">
        <f t="shared" si="0"/>
        <v>17</v>
      </c>
    </row>
    <row r="5" spans="1:18" s="3" customFormat="1" ht="18.75">
      <c r="A5" s="41">
        <v>3</v>
      </c>
      <c r="B5" s="14" t="s">
        <v>306</v>
      </c>
      <c r="C5" s="36">
        <v>2006</v>
      </c>
      <c r="D5" s="35">
        <v>41</v>
      </c>
      <c r="E5" s="28"/>
      <c r="F5" s="28">
        <v>5</v>
      </c>
      <c r="G5" s="36">
        <v>5</v>
      </c>
      <c r="H5" s="35">
        <v>183</v>
      </c>
      <c r="I5" s="28">
        <v>5</v>
      </c>
      <c r="J5" s="28"/>
      <c r="K5" s="36">
        <v>5</v>
      </c>
      <c r="L5" s="35">
        <v>37</v>
      </c>
      <c r="M5" s="31" t="s">
        <v>347</v>
      </c>
      <c r="N5" s="36">
        <v>6.5</v>
      </c>
      <c r="O5" s="35">
        <v>26</v>
      </c>
      <c r="P5" s="28">
        <v>3</v>
      </c>
      <c r="Q5" s="78" t="s">
        <v>142</v>
      </c>
      <c r="R5" s="50">
        <f t="shared" si="0"/>
        <v>19.5</v>
      </c>
    </row>
    <row r="6" spans="1:18" s="3" customFormat="1" ht="18.75">
      <c r="A6" s="41">
        <v>4</v>
      </c>
      <c r="B6" s="14" t="s">
        <v>328</v>
      </c>
      <c r="C6" s="36">
        <v>2006</v>
      </c>
      <c r="D6" s="35">
        <v>29</v>
      </c>
      <c r="E6" s="28"/>
      <c r="F6" s="31" t="s">
        <v>82</v>
      </c>
      <c r="G6" s="37" t="s">
        <v>340</v>
      </c>
      <c r="H6" s="35">
        <v>180</v>
      </c>
      <c r="I6" s="31" t="s">
        <v>241</v>
      </c>
      <c r="J6" s="28"/>
      <c r="K6" s="36">
        <v>7</v>
      </c>
      <c r="L6" s="35">
        <v>37</v>
      </c>
      <c r="M6" s="31" t="s">
        <v>347</v>
      </c>
      <c r="N6" s="36">
        <v>6.5</v>
      </c>
      <c r="O6" s="35">
        <v>25</v>
      </c>
      <c r="P6" s="31" t="s">
        <v>53</v>
      </c>
      <c r="Q6" s="78" t="s">
        <v>42</v>
      </c>
      <c r="R6" s="50">
        <f t="shared" si="0"/>
        <v>31</v>
      </c>
    </row>
    <row r="7" spans="1:18" s="3" customFormat="1" ht="18.75">
      <c r="A7" s="41">
        <v>5</v>
      </c>
      <c r="B7" s="14" t="s">
        <v>309</v>
      </c>
      <c r="C7" s="36">
        <v>2007</v>
      </c>
      <c r="D7" s="35">
        <v>46</v>
      </c>
      <c r="E7" s="28"/>
      <c r="F7" s="31" t="s">
        <v>31</v>
      </c>
      <c r="G7" s="36">
        <v>2.5</v>
      </c>
      <c r="H7" s="35">
        <v>186</v>
      </c>
      <c r="I7" s="28">
        <v>2</v>
      </c>
      <c r="J7" s="28"/>
      <c r="K7" s="36">
        <v>2</v>
      </c>
      <c r="L7" s="35">
        <v>13</v>
      </c>
      <c r="M7" s="31" t="s">
        <v>113</v>
      </c>
      <c r="N7" s="36">
        <v>27.5</v>
      </c>
      <c r="O7" s="35">
        <v>27</v>
      </c>
      <c r="P7" s="31" t="s">
        <v>121</v>
      </c>
      <c r="Q7" s="78" t="s">
        <v>121</v>
      </c>
      <c r="R7" s="50">
        <f t="shared" si="0"/>
        <v>34</v>
      </c>
    </row>
    <row r="8" spans="1:18" s="3" customFormat="1" ht="18.75">
      <c r="A8" s="41">
        <v>6</v>
      </c>
      <c r="B8" s="14" t="s">
        <v>308</v>
      </c>
      <c r="C8" s="36">
        <v>2007</v>
      </c>
      <c r="D8" s="35">
        <v>40</v>
      </c>
      <c r="E8" s="28"/>
      <c r="F8" s="28">
        <v>6</v>
      </c>
      <c r="G8" s="36">
        <v>6</v>
      </c>
      <c r="H8" s="35">
        <v>155</v>
      </c>
      <c r="I8" s="28">
        <v>19</v>
      </c>
      <c r="J8" s="28"/>
      <c r="K8" s="36">
        <v>19</v>
      </c>
      <c r="L8" s="35">
        <v>35</v>
      </c>
      <c r="M8" s="31" t="s">
        <v>86</v>
      </c>
      <c r="N8" s="36">
        <v>9</v>
      </c>
      <c r="O8" s="35">
        <v>29</v>
      </c>
      <c r="P8" s="28">
        <v>1</v>
      </c>
      <c r="Q8" s="78" t="s">
        <v>33</v>
      </c>
      <c r="R8" s="50">
        <f t="shared" si="0"/>
        <v>35</v>
      </c>
    </row>
    <row r="9" spans="1:18" s="3" customFormat="1" ht="18.75">
      <c r="A9" s="41">
        <v>7</v>
      </c>
      <c r="B9" s="14" t="s">
        <v>318</v>
      </c>
      <c r="C9" s="36">
        <v>2006</v>
      </c>
      <c r="D9" s="35">
        <v>20</v>
      </c>
      <c r="E9" s="28"/>
      <c r="F9" s="31" t="s">
        <v>300</v>
      </c>
      <c r="G9" s="36">
        <v>21</v>
      </c>
      <c r="H9" s="35">
        <v>188</v>
      </c>
      <c r="I9" s="28">
        <v>1</v>
      </c>
      <c r="J9" s="28"/>
      <c r="K9" s="36">
        <v>1</v>
      </c>
      <c r="L9" s="35">
        <v>33</v>
      </c>
      <c r="M9" s="31" t="s">
        <v>56</v>
      </c>
      <c r="N9" s="36">
        <v>11.5</v>
      </c>
      <c r="O9" s="35">
        <v>25</v>
      </c>
      <c r="P9" s="31" t="s">
        <v>53</v>
      </c>
      <c r="Q9" s="78" t="s">
        <v>42</v>
      </c>
      <c r="R9" s="50">
        <f t="shared" si="0"/>
        <v>38.5</v>
      </c>
    </row>
    <row r="10" spans="1:18" s="3" customFormat="1" ht="18.75">
      <c r="A10" s="41">
        <v>8</v>
      </c>
      <c r="B10" s="14" t="s">
        <v>327</v>
      </c>
      <c r="C10" s="36">
        <v>2006</v>
      </c>
      <c r="D10" s="35">
        <v>37</v>
      </c>
      <c r="E10" s="28"/>
      <c r="F10" s="31" t="s">
        <v>110</v>
      </c>
      <c r="G10" s="37" t="s">
        <v>110</v>
      </c>
      <c r="H10" s="35">
        <v>147</v>
      </c>
      <c r="I10" s="31" t="s">
        <v>343</v>
      </c>
      <c r="J10" s="28"/>
      <c r="K10" s="36">
        <v>23.5</v>
      </c>
      <c r="L10" s="35">
        <v>49</v>
      </c>
      <c r="M10" s="31" t="s">
        <v>121</v>
      </c>
      <c r="N10" s="36">
        <v>2</v>
      </c>
      <c r="O10" s="35">
        <v>23</v>
      </c>
      <c r="P10" s="31" t="s">
        <v>323</v>
      </c>
      <c r="Q10" s="78" t="s">
        <v>324</v>
      </c>
      <c r="R10" s="50">
        <f t="shared" si="0"/>
        <v>43</v>
      </c>
    </row>
    <row r="11" spans="1:18" s="3" customFormat="1" ht="18.75">
      <c r="A11" s="41">
        <v>9</v>
      </c>
      <c r="B11" s="14" t="s">
        <v>314</v>
      </c>
      <c r="C11" s="36">
        <v>2006</v>
      </c>
      <c r="D11" s="35">
        <v>30</v>
      </c>
      <c r="E11" s="28"/>
      <c r="F11" s="31" t="s">
        <v>90</v>
      </c>
      <c r="G11" s="36">
        <v>11</v>
      </c>
      <c r="H11" s="35">
        <v>174</v>
      </c>
      <c r="I11" s="28">
        <v>11</v>
      </c>
      <c r="J11" s="28"/>
      <c r="K11" s="36">
        <v>11</v>
      </c>
      <c r="L11" s="35">
        <v>26</v>
      </c>
      <c r="M11" s="31" t="s">
        <v>24</v>
      </c>
      <c r="N11" s="36">
        <v>17</v>
      </c>
      <c r="O11" s="35">
        <v>21</v>
      </c>
      <c r="P11" s="31" t="s">
        <v>315</v>
      </c>
      <c r="Q11" s="78" t="s">
        <v>92</v>
      </c>
      <c r="R11" s="50">
        <f t="shared" si="0"/>
        <v>52</v>
      </c>
    </row>
    <row r="12" spans="1:18" s="3" customFormat="1" ht="18.75">
      <c r="A12" s="41">
        <v>10</v>
      </c>
      <c r="B12" s="14" t="s">
        <v>330</v>
      </c>
      <c r="C12" s="36">
        <v>2007</v>
      </c>
      <c r="D12" s="35">
        <v>44</v>
      </c>
      <c r="E12" s="28"/>
      <c r="F12" s="31" t="s">
        <v>40</v>
      </c>
      <c r="G12" s="37" t="s">
        <v>40</v>
      </c>
      <c r="H12" s="35">
        <v>177</v>
      </c>
      <c r="I12" s="31" t="s">
        <v>254</v>
      </c>
      <c r="J12" s="28"/>
      <c r="K12" s="36">
        <v>8.5</v>
      </c>
      <c r="L12" s="35">
        <v>24</v>
      </c>
      <c r="M12" s="31" t="s">
        <v>77</v>
      </c>
      <c r="N12" s="36">
        <v>21.5</v>
      </c>
      <c r="O12" s="35">
        <v>18</v>
      </c>
      <c r="P12" s="31" t="s">
        <v>320</v>
      </c>
      <c r="Q12" s="78" t="s">
        <v>321</v>
      </c>
      <c r="R12" s="50">
        <f t="shared" si="0"/>
        <v>52.5</v>
      </c>
    </row>
    <row r="13" spans="1:18" s="3" customFormat="1" ht="18.75">
      <c r="A13" s="41">
        <v>11</v>
      </c>
      <c r="B13" s="14" t="s">
        <v>319</v>
      </c>
      <c r="C13" s="36">
        <v>2006</v>
      </c>
      <c r="D13" s="35">
        <v>33</v>
      </c>
      <c r="E13" s="28"/>
      <c r="F13" s="31" t="s">
        <v>86</v>
      </c>
      <c r="G13" s="36">
        <v>9</v>
      </c>
      <c r="H13" s="35">
        <v>185</v>
      </c>
      <c r="I13" s="28">
        <v>3</v>
      </c>
      <c r="J13" s="28"/>
      <c r="K13" s="36">
        <v>3</v>
      </c>
      <c r="L13" s="35">
        <v>21</v>
      </c>
      <c r="M13" s="31" t="s">
        <v>18</v>
      </c>
      <c r="N13" s="36">
        <v>23</v>
      </c>
      <c r="O13" s="35">
        <v>18</v>
      </c>
      <c r="P13" s="31" t="s">
        <v>320</v>
      </c>
      <c r="Q13" s="78" t="s">
        <v>321</v>
      </c>
      <c r="R13" s="50">
        <f t="shared" si="0"/>
        <v>53.5</v>
      </c>
    </row>
    <row r="14" spans="1:18" s="3" customFormat="1" ht="18.75">
      <c r="A14" s="41">
        <v>12</v>
      </c>
      <c r="B14" s="14" t="s">
        <v>326</v>
      </c>
      <c r="C14" s="36">
        <v>2006</v>
      </c>
      <c r="D14" s="35">
        <v>23</v>
      </c>
      <c r="E14" s="28"/>
      <c r="F14" s="31">
        <v>17</v>
      </c>
      <c r="G14" s="37" t="s">
        <v>24</v>
      </c>
      <c r="H14" s="35">
        <v>176</v>
      </c>
      <c r="I14" s="31" t="s">
        <v>298</v>
      </c>
      <c r="J14" s="28"/>
      <c r="K14" s="36">
        <v>10</v>
      </c>
      <c r="L14" s="35">
        <v>28</v>
      </c>
      <c r="M14" s="31" t="s">
        <v>93</v>
      </c>
      <c r="N14" s="36">
        <v>16</v>
      </c>
      <c r="O14" s="35">
        <v>21</v>
      </c>
      <c r="P14" s="31" t="s">
        <v>315</v>
      </c>
      <c r="Q14" s="78" t="s">
        <v>92</v>
      </c>
      <c r="R14" s="50">
        <f t="shared" si="0"/>
        <v>56</v>
      </c>
    </row>
    <row r="15" spans="1:18" s="3" customFormat="1" ht="18.75">
      <c r="A15" s="41">
        <v>13</v>
      </c>
      <c r="B15" s="14" t="s">
        <v>334</v>
      </c>
      <c r="C15" s="36">
        <v>2007</v>
      </c>
      <c r="D15" s="35">
        <v>27</v>
      </c>
      <c r="E15" s="28"/>
      <c r="F15" s="31" t="s">
        <v>93</v>
      </c>
      <c r="G15" s="37" t="s">
        <v>93</v>
      </c>
      <c r="H15" s="35">
        <v>167</v>
      </c>
      <c r="I15" s="31" t="s">
        <v>95</v>
      </c>
      <c r="J15" s="28"/>
      <c r="K15" s="36">
        <v>12</v>
      </c>
      <c r="L15" s="35">
        <v>34</v>
      </c>
      <c r="M15" s="31" t="s">
        <v>298</v>
      </c>
      <c r="N15" s="36">
        <v>10</v>
      </c>
      <c r="O15" s="35">
        <v>18</v>
      </c>
      <c r="P15" s="31" t="s">
        <v>320</v>
      </c>
      <c r="Q15" s="78" t="s">
        <v>321</v>
      </c>
      <c r="R15" s="50">
        <f t="shared" si="0"/>
        <v>56.5</v>
      </c>
    </row>
    <row r="16" spans="1:18" s="3" customFormat="1" ht="18.75">
      <c r="A16" s="41">
        <v>14</v>
      </c>
      <c r="B16" s="14" t="s">
        <v>311</v>
      </c>
      <c r="C16" s="36">
        <v>2006</v>
      </c>
      <c r="D16" s="35">
        <v>32</v>
      </c>
      <c r="E16" s="28"/>
      <c r="F16" s="31" t="s">
        <v>298</v>
      </c>
      <c r="G16" s="37" t="s">
        <v>298</v>
      </c>
      <c r="H16" s="35">
        <v>164</v>
      </c>
      <c r="I16" s="28">
        <v>14</v>
      </c>
      <c r="J16" s="28"/>
      <c r="K16" s="36">
        <v>14</v>
      </c>
      <c r="L16" s="35">
        <v>30</v>
      </c>
      <c r="M16" s="31" t="s">
        <v>346</v>
      </c>
      <c r="N16" s="36">
        <v>14</v>
      </c>
      <c r="O16" s="35">
        <v>17</v>
      </c>
      <c r="P16" s="28" t="s">
        <v>312</v>
      </c>
      <c r="Q16" s="78" t="s">
        <v>123</v>
      </c>
      <c r="R16" s="50">
        <f t="shared" si="0"/>
        <v>59.5</v>
      </c>
    </row>
    <row r="17" spans="1:18" s="3" customFormat="1" ht="18.75">
      <c r="A17" s="77" t="s">
        <v>46</v>
      </c>
      <c r="B17" s="14" t="s">
        <v>333</v>
      </c>
      <c r="C17" s="36">
        <v>2006</v>
      </c>
      <c r="D17" s="35">
        <v>28</v>
      </c>
      <c r="E17" s="28"/>
      <c r="F17" s="31" t="s">
        <v>96</v>
      </c>
      <c r="G17" s="37" t="s">
        <v>341</v>
      </c>
      <c r="H17" s="35">
        <v>144</v>
      </c>
      <c r="I17" s="31" t="s">
        <v>26</v>
      </c>
      <c r="J17" s="28"/>
      <c r="K17" s="36">
        <v>26</v>
      </c>
      <c r="L17" s="35">
        <v>31</v>
      </c>
      <c r="M17" s="31" t="s">
        <v>92</v>
      </c>
      <c r="N17" s="36">
        <v>13</v>
      </c>
      <c r="O17" s="35">
        <v>24</v>
      </c>
      <c r="P17" s="31" t="s">
        <v>45</v>
      </c>
      <c r="Q17" s="78" t="s">
        <v>193</v>
      </c>
      <c r="R17" s="50">
        <f t="shared" si="0"/>
        <v>61</v>
      </c>
    </row>
    <row r="18" spans="1:18" s="3" customFormat="1" ht="18.75">
      <c r="A18" s="77" t="s">
        <v>46</v>
      </c>
      <c r="B18" s="14" t="s">
        <v>322</v>
      </c>
      <c r="C18" s="36">
        <v>2007</v>
      </c>
      <c r="D18" s="35">
        <v>17</v>
      </c>
      <c r="E18" s="28"/>
      <c r="F18" s="31" t="s">
        <v>117</v>
      </c>
      <c r="G18" s="37" t="s">
        <v>195</v>
      </c>
      <c r="H18" s="35">
        <v>177</v>
      </c>
      <c r="I18" s="31" t="s">
        <v>254</v>
      </c>
      <c r="J18" s="28"/>
      <c r="K18" s="36">
        <v>8.5</v>
      </c>
      <c r="L18" s="35">
        <v>25</v>
      </c>
      <c r="M18" s="31" t="s">
        <v>55</v>
      </c>
      <c r="N18" s="36">
        <v>18.5</v>
      </c>
      <c r="O18" s="35">
        <v>23</v>
      </c>
      <c r="P18" s="31" t="s">
        <v>323</v>
      </c>
      <c r="Q18" s="78" t="s">
        <v>324</v>
      </c>
      <c r="R18" s="50">
        <f t="shared" si="0"/>
        <v>61</v>
      </c>
    </row>
    <row r="19" spans="1:18" s="3" customFormat="1" ht="18.75">
      <c r="A19" s="41">
        <v>17</v>
      </c>
      <c r="B19" s="14" t="s">
        <v>317</v>
      </c>
      <c r="C19" s="36">
        <v>2006</v>
      </c>
      <c r="D19" s="35">
        <v>39</v>
      </c>
      <c r="E19" s="28"/>
      <c r="F19" s="31" t="s">
        <v>241</v>
      </c>
      <c r="G19" s="36">
        <v>7</v>
      </c>
      <c r="H19" s="35">
        <v>158</v>
      </c>
      <c r="I19" s="28" t="s">
        <v>48</v>
      </c>
      <c r="J19" s="28"/>
      <c r="K19" s="36">
        <v>16.5</v>
      </c>
      <c r="L19" s="35">
        <v>17</v>
      </c>
      <c r="M19" s="31" t="s">
        <v>12</v>
      </c>
      <c r="N19" s="36">
        <v>25</v>
      </c>
      <c r="O19" s="35">
        <v>21</v>
      </c>
      <c r="P19" s="31" t="s">
        <v>315</v>
      </c>
      <c r="Q19" s="78" t="s">
        <v>92</v>
      </c>
      <c r="R19" s="50">
        <f t="shared" si="0"/>
        <v>61.5</v>
      </c>
    </row>
    <row r="20" spans="1:18" s="3" customFormat="1" ht="18.75">
      <c r="A20" s="77" t="s">
        <v>55</v>
      </c>
      <c r="B20" s="14" t="s">
        <v>310</v>
      </c>
      <c r="C20" s="36">
        <v>2007</v>
      </c>
      <c r="D20" s="35">
        <v>12</v>
      </c>
      <c r="E20" s="28"/>
      <c r="F20" s="31" t="s">
        <v>15</v>
      </c>
      <c r="G20" s="37" t="s">
        <v>15</v>
      </c>
      <c r="H20" s="35">
        <v>165</v>
      </c>
      <c r="I20" s="28">
        <v>13</v>
      </c>
      <c r="J20" s="28"/>
      <c r="K20" s="36">
        <v>13</v>
      </c>
      <c r="L20" s="35">
        <v>33</v>
      </c>
      <c r="M20" s="31" t="s">
        <v>56</v>
      </c>
      <c r="N20" s="36">
        <v>11.5</v>
      </c>
      <c r="O20" s="35">
        <v>22</v>
      </c>
      <c r="P20" s="28">
        <v>11</v>
      </c>
      <c r="Q20" s="78" t="s">
        <v>90</v>
      </c>
      <c r="R20" s="50">
        <f t="shared" si="0"/>
        <v>62.5</v>
      </c>
    </row>
    <row r="21" spans="1:18" s="3" customFormat="1" ht="18.75">
      <c r="A21" s="77" t="s">
        <v>55</v>
      </c>
      <c r="B21" s="14" t="s">
        <v>339</v>
      </c>
      <c r="C21" s="36">
        <v>2007</v>
      </c>
      <c r="D21" s="35">
        <v>29</v>
      </c>
      <c r="E21" s="28"/>
      <c r="F21" s="31" t="s">
        <v>82</v>
      </c>
      <c r="G21" s="36">
        <v>12.5</v>
      </c>
      <c r="H21" s="35">
        <v>162</v>
      </c>
      <c r="I21" s="31" t="s">
        <v>344</v>
      </c>
      <c r="J21" s="28"/>
      <c r="K21" s="36">
        <v>15</v>
      </c>
      <c r="L21" s="35">
        <v>37</v>
      </c>
      <c r="M21" s="31" t="s">
        <v>347</v>
      </c>
      <c r="N21" s="36">
        <v>6.5</v>
      </c>
      <c r="O21" s="35">
        <v>11</v>
      </c>
      <c r="P21" s="31" t="s">
        <v>108</v>
      </c>
      <c r="Q21" s="78" t="s">
        <v>107</v>
      </c>
      <c r="R21" s="50">
        <f t="shared" si="0"/>
        <v>62.5</v>
      </c>
    </row>
    <row r="22" spans="1:18" s="3" customFormat="1" ht="18.75">
      <c r="A22" s="41">
        <v>20</v>
      </c>
      <c r="B22" s="14" t="s">
        <v>332</v>
      </c>
      <c r="C22" s="36">
        <v>2006</v>
      </c>
      <c r="D22" s="35">
        <v>19</v>
      </c>
      <c r="E22" s="28"/>
      <c r="F22" s="31" t="s">
        <v>88</v>
      </c>
      <c r="G22" s="37" t="s">
        <v>87</v>
      </c>
      <c r="H22" s="35">
        <v>151</v>
      </c>
      <c r="I22" s="31" t="s">
        <v>300</v>
      </c>
      <c r="J22" s="28"/>
      <c r="K22" s="36">
        <v>21</v>
      </c>
      <c r="L22" s="35">
        <v>37</v>
      </c>
      <c r="M22" s="31" t="s">
        <v>347</v>
      </c>
      <c r="N22" s="36">
        <v>6.5</v>
      </c>
      <c r="O22" s="35">
        <v>18</v>
      </c>
      <c r="P22" s="31" t="s">
        <v>320</v>
      </c>
      <c r="Q22" s="78" t="s">
        <v>321</v>
      </c>
      <c r="R22" s="50">
        <f t="shared" si="0"/>
        <v>68.5</v>
      </c>
    </row>
    <row r="23" spans="1:18" s="3" customFormat="1" ht="18.75">
      <c r="A23" s="41">
        <v>21</v>
      </c>
      <c r="B23" s="14" t="s">
        <v>337</v>
      </c>
      <c r="C23" s="36">
        <v>2007</v>
      </c>
      <c r="D23" s="35">
        <v>21</v>
      </c>
      <c r="E23" s="28"/>
      <c r="F23" s="31" t="s">
        <v>342</v>
      </c>
      <c r="G23" s="37" t="s">
        <v>342</v>
      </c>
      <c r="H23" s="35">
        <v>158</v>
      </c>
      <c r="I23" s="31" t="s">
        <v>48</v>
      </c>
      <c r="J23" s="28"/>
      <c r="K23" s="36">
        <v>16.5</v>
      </c>
      <c r="L23" s="35">
        <v>29</v>
      </c>
      <c r="M23" s="31" t="s">
        <v>344</v>
      </c>
      <c r="N23" s="36">
        <v>15</v>
      </c>
      <c r="O23" s="35">
        <v>13</v>
      </c>
      <c r="P23" s="31" t="s">
        <v>98</v>
      </c>
      <c r="Q23" s="78" t="s">
        <v>97</v>
      </c>
      <c r="R23" s="50">
        <f t="shared" si="0"/>
        <v>77</v>
      </c>
    </row>
    <row r="24" spans="1:18" s="3" customFormat="1" ht="18.75">
      <c r="A24" s="41">
        <v>22</v>
      </c>
      <c r="B24" s="14" t="s">
        <v>338</v>
      </c>
      <c r="C24" s="36">
        <v>2007</v>
      </c>
      <c r="D24" s="35">
        <v>28</v>
      </c>
      <c r="E24" s="28"/>
      <c r="F24" s="31" t="s">
        <v>96</v>
      </c>
      <c r="G24" s="37" t="s">
        <v>341</v>
      </c>
      <c r="H24" s="35">
        <v>147</v>
      </c>
      <c r="I24" s="31" t="s">
        <v>343</v>
      </c>
      <c r="J24" s="28"/>
      <c r="K24" s="36">
        <v>23.5</v>
      </c>
      <c r="L24" s="35">
        <v>24</v>
      </c>
      <c r="M24" s="31" t="s">
        <v>77</v>
      </c>
      <c r="N24" s="36">
        <v>21.5</v>
      </c>
      <c r="O24" s="35">
        <v>17</v>
      </c>
      <c r="P24" s="31" t="s">
        <v>312</v>
      </c>
      <c r="Q24" s="78" t="s">
        <v>299</v>
      </c>
      <c r="R24" s="50">
        <f t="shared" si="0"/>
        <v>81.5</v>
      </c>
    </row>
    <row r="25" spans="1:18" s="3" customFormat="1" ht="18.75">
      <c r="A25" s="41">
        <v>23</v>
      </c>
      <c r="B25" s="14" t="s">
        <v>335</v>
      </c>
      <c r="C25" s="36">
        <v>2006</v>
      </c>
      <c r="D25" s="35">
        <v>5</v>
      </c>
      <c r="E25" s="28"/>
      <c r="F25" s="31" t="s">
        <v>11</v>
      </c>
      <c r="G25" s="37" t="s">
        <v>11</v>
      </c>
      <c r="H25" s="35">
        <v>133</v>
      </c>
      <c r="I25" s="31" t="s">
        <v>20</v>
      </c>
      <c r="J25" s="28"/>
      <c r="K25" s="36">
        <v>28</v>
      </c>
      <c r="L25" s="35">
        <v>50</v>
      </c>
      <c r="M25" s="31" t="s">
        <v>33</v>
      </c>
      <c r="N25" s="36">
        <v>1</v>
      </c>
      <c r="O25" s="35">
        <v>15</v>
      </c>
      <c r="P25" s="31" t="s">
        <v>23</v>
      </c>
      <c r="Q25" s="78" t="s">
        <v>23</v>
      </c>
      <c r="R25" s="50">
        <f t="shared" si="0"/>
        <v>82</v>
      </c>
    </row>
    <row r="26" spans="1:18" s="3" customFormat="1" ht="18.75">
      <c r="A26" s="41">
        <v>24</v>
      </c>
      <c r="B26" s="14" t="s">
        <v>305</v>
      </c>
      <c r="C26" s="36">
        <v>2007</v>
      </c>
      <c r="D26" s="35">
        <v>16</v>
      </c>
      <c r="E26" s="28"/>
      <c r="F26" s="28">
        <v>26</v>
      </c>
      <c r="G26" s="36">
        <v>26</v>
      </c>
      <c r="H26" s="35">
        <v>150</v>
      </c>
      <c r="I26" s="28">
        <v>22</v>
      </c>
      <c r="J26" s="28"/>
      <c r="K26" s="36">
        <v>22</v>
      </c>
      <c r="L26" s="35">
        <v>22</v>
      </c>
      <c r="M26" s="31" t="s">
        <v>299</v>
      </c>
      <c r="N26" s="36">
        <v>22</v>
      </c>
      <c r="O26" s="35">
        <v>20</v>
      </c>
      <c r="P26" s="28" t="s">
        <v>46</v>
      </c>
      <c r="Q26" s="78" t="s">
        <v>103</v>
      </c>
      <c r="R26" s="50">
        <f t="shared" si="0"/>
        <v>85.5</v>
      </c>
    </row>
    <row r="27" spans="1:18" s="3" customFormat="1" ht="18.75">
      <c r="A27" s="41">
        <v>25</v>
      </c>
      <c r="B27" s="14" t="s">
        <v>313</v>
      </c>
      <c r="C27" s="36">
        <v>2007</v>
      </c>
      <c r="D27" s="35">
        <v>22</v>
      </c>
      <c r="E27" s="28"/>
      <c r="F27" s="31" t="s">
        <v>55</v>
      </c>
      <c r="G27" s="36">
        <v>18.5</v>
      </c>
      <c r="H27" s="35">
        <v>146</v>
      </c>
      <c r="I27" s="28">
        <v>25</v>
      </c>
      <c r="J27" s="28"/>
      <c r="K27" s="36">
        <v>25</v>
      </c>
      <c r="L27" s="35">
        <v>25</v>
      </c>
      <c r="M27" s="31" t="s">
        <v>21</v>
      </c>
      <c r="N27" s="36">
        <v>18</v>
      </c>
      <c r="O27" s="35">
        <v>12</v>
      </c>
      <c r="P27" s="28">
        <v>27</v>
      </c>
      <c r="Q27" s="78" t="s">
        <v>15</v>
      </c>
      <c r="R27" s="50">
        <f t="shared" si="0"/>
        <v>88.5</v>
      </c>
    </row>
    <row r="28" spans="1:18" s="3" customFormat="1" ht="18.75">
      <c r="A28" s="41">
        <v>26</v>
      </c>
      <c r="B28" s="14" t="s">
        <v>303</v>
      </c>
      <c r="C28" s="36">
        <v>2007</v>
      </c>
      <c r="D28" s="35">
        <v>19</v>
      </c>
      <c r="E28" s="28"/>
      <c r="F28" s="28" t="s">
        <v>88</v>
      </c>
      <c r="G28" s="36">
        <v>22.5</v>
      </c>
      <c r="H28" s="35">
        <v>157</v>
      </c>
      <c r="I28" s="28">
        <v>18</v>
      </c>
      <c r="J28" s="28"/>
      <c r="K28" s="36">
        <v>18</v>
      </c>
      <c r="L28" s="35">
        <v>16</v>
      </c>
      <c r="M28" s="31" t="s">
        <v>26</v>
      </c>
      <c r="N28" s="36">
        <v>26</v>
      </c>
      <c r="O28" s="35">
        <v>13</v>
      </c>
      <c r="P28" s="31" t="s">
        <v>98</v>
      </c>
      <c r="Q28" s="78" t="s">
        <v>97</v>
      </c>
      <c r="R28" s="50">
        <f t="shared" si="0"/>
        <v>92</v>
      </c>
    </row>
    <row r="29" spans="1:18" s="3" customFormat="1" ht="18.75">
      <c r="A29" s="41">
        <v>27</v>
      </c>
      <c r="B29" s="14" t="s">
        <v>331</v>
      </c>
      <c r="C29" s="36">
        <v>2006</v>
      </c>
      <c r="D29" s="35">
        <v>22</v>
      </c>
      <c r="E29" s="28"/>
      <c r="F29" s="31" t="s">
        <v>55</v>
      </c>
      <c r="G29" s="37" t="s">
        <v>321</v>
      </c>
      <c r="H29" s="35">
        <v>140</v>
      </c>
      <c r="I29" s="31" t="s">
        <v>15</v>
      </c>
      <c r="J29" s="28"/>
      <c r="K29" s="36">
        <v>27</v>
      </c>
      <c r="L29" s="35">
        <v>13</v>
      </c>
      <c r="M29" s="31" t="s">
        <v>113</v>
      </c>
      <c r="N29" s="36">
        <v>27.5</v>
      </c>
      <c r="O29" s="35">
        <v>17</v>
      </c>
      <c r="P29" s="31" t="s">
        <v>312</v>
      </c>
      <c r="Q29" s="78" t="s">
        <v>299</v>
      </c>
      <c r="R29" s="50">
        <f t="shared" si="0"/>
        <v>95</v>
      </c>
    </row>
    <row r="30" spans="1:18" s="3" customFormat="1" ht="18.75">
      <c r="A30" s="41">
        <v>28</v>
      </c>
      <c r="B30" s="14" t="s">
        <v>325</v>
      </c>
      <c r="C30" s="36">
        <v>2006</v>
      </c>
      <c r="D30" s="35">
        <v>7</v>
      </c>
      <c r="E30" s="28"/>
      <c r="F30" s="31" t="s">
        <v>20</v>
      </c>
      <c r="G30" s="37" t="s">
        <v>20</v>
      </c>
      <c r="H30" s="35">
        <v>152</v>
      </c>
      <c r="I30" s="31" t="s">
        <v>342</v>
      </c>
      <c r="J30" s="28"/>
      <c r="K30" s="36">
        <v>20</v>
      </c>
      <c r="L30" s="35">
        <v>7</v>
      </c>
      <c r="M30" s="31" t="s">
        <v>11</v>
      </c>
      <c r="N30" s="36">
        <v>29</v>
      </c>
      <c r="O30" s="35">
        <v>11</v>
      </c>
      <c r="P30" s="31" t="s">
        <v>108</v>
      </c>
      <c r="Q30" s="78" t="s">
        <v>107</v>
      </c>
      <c r="R30" s="50">
        <f t="shared" si="0"/>
        <v>105.5</v>
      </c>
    </row>
    <row r="31" spans="1:18" s="3" customFormat="1" ht="18.75">
      <c r="A31" s="41">
        <v>29</v>
      </c>
      <c r="B31" s="14" t="s">
        <v>307</v>
      </c>
      <c r="C31" s="36">
        <v>2007</v>
      </c>
      <c r="D31" s="35">
        <v>1</v>
      </c>
      <c r="E31" s="28"/>
      <c r="F31" s="28">
        <v>30</v>
      </c>
      <c r="G31" s="36">
        <v>30</v>
      </c>
      <c r="H31" s="35">
        <v>94</v>
      </c>
      <c r="I31" s="28">
        <v>29</v>
      </c>
      <c r="J31" s="28"/>
      <c r="K31" s="36">
        <v>29</v>
      </c>
      <c r="L31" s="35">
        <v>20</v>
      </c>
      <c r="M31" s="31" t="s">
        <v>23</v>
      </c>
      <c r="N31" s="36">
        <v>24</v>
      </c>
      <c r="O31" s="35">
        <v>6</v>
      </c>
      <c r="P31" s="28">
        <v>30</v>
      </c>
      <c r="Q31" s="78" t="s">
        <v>14</v>
      </c>
      <c r="R31" s="50">
        <f t="shared" ref="R31:R32" si="1">SUM(G31+K31+N31+Q31)</f>
        <v>113</v>
      </c>
    </row>
    <row r="32" spans="1:18" s="3" customFormat="1" ht="18.75">
      <c r="A32" s="41">
        <v>30</v>
      </c>
      <c r="B32" s="14" t="s">
        <v>316</v>
      </c>
      <c r="C32" s="36">
        <v>2006</v>
      </c>
      <c r="D32" s="35">
        <v>17</v>
      </c>
      <c r="E32" s="28"/>
      <c r="F32" s="31" t="s">
        <v>117</v>
      </c>
      <c r="G32" s="36">
        <v>24.5</v>
      </c>
      <c r="H32" s="35">
        <v>0</v>
      </c>
      <c r="I32" s="31" t="s">
        <v>301</v>
      </c>
      <c r="J32" s="28"/>
      <c r="K32" s="36">
        <v>100</v>
      </c>
      <c r="L32" s="35">
        <v>0</v>
      </c>
      <c r="M32" s="31" t="s">
        <v>301</v>
      </c>
      <c r="N32" s="36">
        <v>100</v>
      </c>
      <c r="O32" s="35">
        <v>20</v>
      </c>
      <c r="P32" s="31" t="s">
        <v>46</v>
      </c>
      <c r="Q32" s="78" t="s">
        <v>103</v>
      </c>
      <c r="R32" s="50">
        <f t="shared" si="1"/>
        <v>240</v>
      </c>
    </row>
    <row r="33" spans="1:18" s="3" customFormat="1" ht="18.75">
      <c r="A33" s="41"/>
      <c r="B33" s="14"/>
      <c r="C33" s="36"/>
      <c r="D33" s="35"/>
      <c r="E33" s="28"/>
      <c r="F33" s="28"/>
      <c r="G33" s="36"/>
      <c r="H33" s="35"/>
      <c r="I33" s="28"/>
      <c r="J33" s="28"/>
      <c r="K33" s="36"/>
      <c r="L33" s="35"/>
      <c r="M33" s="31"/>
      <c r="N33" s="36"/>
      <c r="O33" s="35"/>
      <c r="P33" s="31"/>
      <c r="Q33" s="78"/>
      <c r="R33" s="50"/>
    </row>
    <row r="34" spans="1:18" s="3" customFormat="1" ht="18.75">
      <c r="A34" s="41"/>
      <c r="B34" s="14"/>
      <c r="C34" s="36"/>
      <c r="D34" s="35"/>
      <c r="E34" s="28"/>
      <c r="F34" s="28"/>
      <c r="G34" s="37"/>
      <c r="H34" s="35"/>
      <c r="I34" s="28"/>
      <c r="J34" s="28"/>
      <c r="K34" s="36"/>
      <c r="L34" s="35"/>
      <c r="M34" s="31"/>
      <c r="N34" s="36"/>
      <c r="O34" s="35"/>
      <c r="P34" s="31"/>
      <c r="Q34" s="78"/>
      <c r="R34" s="50"/>
    </row>
    <row r="35" spans="1:18" s="3" customFormat="1" ht="18.75">
      <c r="A35" s="41"/>
      <c r="B35" s="14"/>
      <c r="C35" s="36"/>
      <c r="D35" s="35"/>
      <c r="E35" s="28"/>
      <c r="F35" s="28"/>
      <c r="G35" s="37"/>
      <c r="H35" s="35"/>
      <c r="I35" s="28"/>
      <c r="J35" s="28"/>
      <c r="K35" s="36"/>
      <c r="L35" s="35"/>
      <c r="M35" s="31"/>
      <c r="N35" s="36"/>
      <c r="O35" s="35"/>
      <c r="P35" s="31"/>
      <c r="Q35" s="78"/>
      <c r="R35" s="50"/>
    </row>
    <row r="36" spans="1:18" s="3" customFormat="1" ht="18.75">
      <c r="A36" s="41"/>
      <c r="B36" s="14"/>
      <c r="C36" s="36"/>
      <c r="D36" s="35"/>
      <c r="E36" s="28"/>
      <c r="F36" s="28"/>
      <c r="G36" s="36"/>
      <c r="H36" s="35"/>
      <c r="I36" s="28"/>
      <c r="J36" s="28"/>
      <c r="K36" s="36"/>
      <c r="L36" s="35"/>
      <c r="M36" s="31"/>
      <c r="N36" s="36"/>
      <c r="O36" s="35"/>
      <c r="P36" s="31"/>
      <c r="Q36" s="78"/>
      <c r="R36" s="50"/>
    </row>
    <row r="37" spans="1:18" s="3" customFormat="1" ht="71.45" customHeight="1">
      <c r="A37" s="22"/>
      <c r="B37" s="25" t="s">
        <v>143</v>
      </c>
      <c r="C37" s="23"/>
      <c r="D37" s="23"/>
      <c r="E37" s="23"/>
      <c r="F37" s="23"/>
      <c r="G37" s="23"/>
      <c r="H37" s="23"/>
      <c r="I37" s="23"/>
      <c r="J37" s="23"/>
      <c r="K37" s="82" t="s">
        <v>144</v>
      </c>
      <c r="L37" s="83"/>
      <c r="M37" s="83"/>
      <c r="N37" s="83"/>
      <c r="O37" s="83"/>
      <c r="P37" s="23"/>
      <c r="Q37" s="23"/>
      <c r="R37" s="23"/>
    </row>
    <row r="38" spans="1:18" s="3" customFormat="1" ht="52.9" customHeight="1">
      <c r="A38" s="22"/>
      <c r="B38" s="25" t="s">
        <v>145</v>
      </c>
      <c r="C38" s="23"/>
      <c r="D38" s="23"/>
      <c r="E38" s="23"/>
      <c r="F38" s="23"/>
      <c r="G38" s="23"/>
      <c r="H38" s="23"/>
      <c r="I38" s="24"/>
      <c r="J38" s="24"/>
      <c r="K38" s="84" t="s">
        <v>146</v>
      </c>
      <c r="L38" s="85"/>
      <c r="M38" s="85"/>
      <c r="N38" s="85"/>
      <c r="O38" s="86"/>
      <c r="P38" s="86"/>
      <c r="Q38" s="23"/>
      <c r="R38" s="23"/>
    </row>
    <row r="39" spans="1:18" ht="52.9" customHeight="1"/>
    <row r="40" spans="1:18" ht="52.9" customHeight="1"/>
    <row r="41" spans="1:18" ht="52.9" customHeight="1"/>
    <row r="42" spans="1:18" ht="52.9" customHeight="1"/>
    <row r="43" spans="1:18" ht="52.9" customHeight="1"/>
    <row r="44" spans="1:18" ht="52.9" customHeight="1"/>
    <row r="45" spans="1:18" ht="52.9" customHeight="1"/>
    <row r="46" spans="1:18" ht="52.9" customHeight="1"/>
    <row r="47" spans="1:18" ht="52.9" customHeight="1"/>
    <row r="48" spans="1:18" ht="52.9" customHeight="1"/>
    <row r="49" ht="52.9" customHeight="1"/>
    <row r="50" ht="52.9" customHeight="1"/>
    <row r="51" ht="52.9" customHeight="1"/>
    <row r="52" ht="52.9" customHeight="1"/>
  </sheetData>
  <mergeCells count="3">
    <mergeCell ref="A1:R1"/>
    <mergeCell ref="K37:O37"/>
    <mergeCell ref="K38:P38"/>
  </mergeCells>
  <phoneticPr fontId="0" type="noConversion"/>
  <pageMargins left="0.25" right="0.25" top="0.75" bottom="0.75" header="0.51180555555555496" footer="0.51180555555555496"/>
  <pageSetup paperSize="9" scale="85" firstPageNumber="0" orientation="portrait" r:id="rId1"/>
  <headerFooter alignWithMargins="0"/>
  <ignoredErrors>
    <ignoredError sqref="F3:R5 F7:R10 G6:R6 F12:R13 F11:O11 Q11:R11 F15:R18 F14:O14 Q14:R14 F20:R32 F19:O19 Q19:R19" numberStoredAsText="1"/>
    <ignoredError sqref="F6 P11 P14 P19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40"/>
  <sheetViews>
    <sheetView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3.7109375" style="1" customWidth="1"/>
    <col min="2" max="2" width="23.85546875" customWidth="1"/>
    <col min="3" max="3" width="6.140625" style="1" customWidth="1"/>
    <col min="4" max="4" width="7" style="1" customWidth="1"/>
    <col min="5" max="5" width="0" style="1" hidden="1" customWidth="1"/>
    <col min="6" max="6" width="5.140625" style="1" customWidth="1"/>
    <col min="7" max="7" width="5.28515625" style="1" customWidth="1"/>
    <col min="8" max="8" width="8.42578125" style="1" customWidth="1"/>
    <col min="9" max="9" width="5.28515625" style="1" customWidth="1"/>
    <col min="10" max="10" width="0" hidden="1" customWidth="1"/>
    <col min="11" max="11" width="5" customWidth="1"/>
    <col min="12" max="12" width="6.7109375" style="1" customWidth="1"/>
    <col min="13" max="13" width="5.42578125" style="1" customWidth="1"/>
    <col min="14" max="14" width="5.140625" customWidth="1"/>
    <col min="15" max="15" width="8.140625" customWidth="1"/>
    <col min="16" max="17" width="5.7109375" customWidth="1"/>
  </cols>
  <sheetData>
    <row r="1" spans="1:18" s="4" customFormat="1" ht="49.15" customHeight="1" thickBot="1">
      <c r="A1" s="80" t="s">
        <v>228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18" s="3" customFormat="1" ht="54.6" customHeight="1">
      <c r="A2" s="52" t="s">
        <v>35</v>
      </c>
      <c r="B2" s="53" t="s">
        <v>247</v>
      </c>
      <c r="C2" s="54" t="s">
        <v>28</v>
      </c>
      <c r="D2" s="32" t="s">
        <v>225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219</v>
      </c>
      <c r="M2" s="33" t="s">
        <v>1</v>
      </c>
      <c r="N2" s="34" t="s">
        <v>27</v>
      </c>
      <c r="O2" s="32" t="s">
        <v>226</v>
      </c>
      <c r="P2" s="33" t="s">
        <v>1</v>
      </c>
      <c r="Q2" s="34" t="s">
        <v>27</v>
      </c>
      <c r="R2" s="49" t="s">
        <v>29</v>
      </c>
    </row>
    <row r="3" spans="1:18" s="3" customFormat="1" ht="18.75">
      <c r="A3" s="41">
        <v>1</v>
      </c>
      <c r="B3" s="14" t="s">
        <v>244</v>
      </c>
      <c r="C3" s="42">
        <v>2006</v>
      </c>
      <c r="D3" s="41">
        <v>18</v>
      </c>
      <c r="E3" s="19"/>
      <c r="F3" s="19">
        <v>1</v>
      </c>
      <c r="G3" s="42">
        <v>1</v>
      </c>
      <c r="H3" s="41">
        <v>197</v>
      </c>
      <c r="I3" s="19">
        <v>1</v>
      </c>
      <c r="J3" s="19"/>
      <c r="K3" s="42">
        <v>1</v>
      </c>
      <c r="L3" s="41">
        <v>37</v>
      </c>
      <c r="M3" s="21" t="s">
        <v>121</v>
      </c>
      <c r="N3" s="42">
        <v>2</v>
      </c>
      <c r="O3" s="41">
        <v>20</v>
      </c>
      <c r="P3" s="21" t="s">
        <v>121</v>
      </c>
      <c r="Q3" s="46" t="s">
        <v>121</v>
      </c>
      <c r="R3" s="50">
        <f>SUM(G3+K3+N3+Q3)</f>
        <v>6</v>
      </c>
    </row>
    <row r="4" spans="1:18" s="3" customFormat="1" ht="18.75">
      <c r="A4" s="41">
        <v>2</v>
      </c>
      <c r="B4" s="14" t="s">
        <v>245</v>
      </c>
      <c r="C4" s="42">
        <v>2006</v>
      </c>
      <c r="D4" s="41">
        <v>5</v>
      </c>
      <c r="E4" s="19"/>
      <c r="F4" s="19">
        <v>3</v>
      </c>
      <c r="G4" s="42">
        <v>3</v>
      </c>
      <c r="H4" s="41">
        <v>178</v>
      </c>
      <c r="I4" s="19">
        <v>2</v>
      </c>
      <c r="J4" s="19"/>
      <c r="K4" s="42">
        <v>2</v>
      </c>
      <c r="L4" s="41">
        <v>52</v>
      </c>
      <c r="M4" s="21" t="s">
        <v>33</v>
      </c>
      <c r="N4" s="42">
        <v>1</v>
      </c>
      <c r="O4" s="41">
        <v>22</v>
      </c>
      <c r="P4" s="19">
        <v>1</v>
      </c>
      <c r="Q4" s="46" t="s">
        <v>33</v>
      </c>
      <c r="R4" s="50">
        <f t="shared" ref="R4:R6" si="0">SUM(G4+K4+N4+Q4)</f>
        <v>7</v>
      </c>
    </row>
    <row r="5" spans="1:18" s="3" customFormat="1" ht="18.75">
      <c r="A5" s="41">
        <v>3</v>
      </c>
      <c r="B5" s="14" t="s">
        <v>246</v>
      </c>
      <c r="C5" s="42">
        <v>2007</v>
      </c>
      <c r="D5" s="41">
        <v>14</v>
      </c>
      <c r="E5" s="19"/>
      <c r="F5" s="19">
        <v>2</v>
      </c>
      <c r="G5" s="42">
        <v>2</v>
      </c>
      <c r="H5" s="41">
        <v>114</v>
      </c>
      <c r="I5" s="19">
        <v>3</v>
      </c>
      <c r="J5" s="19"/>
      <c r="K5" s="42">
        <v>3</v>
      </c>
      <c r="L5" s="41">
        <v>0</v>
      </c>
      <c r="M5" s="21"/>
      <c r="N5" s="42">
        <v>100</v>
      </c>
      <c r="O5" s="41">
        <v>11</v>
      </c>
      <c r="P5" s="19">
        <v>3</v>
      </c>
      <c r="Q5" s="46" t="s">
        <v>142</v>
      </c>
      <c r="R5" s="50">
        <f t="shared" si="0"/>
        <v>108</v>
      </c>
    </row>
    <row r="6" spans="1:18" s="3" customFormat="1" ht="19.5" thickBot="1">
      <c r="A6" s="43">
        <v>4</v>
      </c>
      <c r="B6" s="55" t="s">
        <v>249</v>
      </c>
      <c r="C6" s="45">
        <v>2006</v>
      </c>
      <c r="D6" s="43">
        <v>0</v>
      </c>
      <c r="E6" s="44"/>
      <c r="F6" s="44">
        <v>0</v>
      </c>
      <c r="G6" s="45">
        <v>100</v>
      </c>
      <c r="H6" s="43">
        <v>113</v>
      </c>
      <c r="I6" s="44">
        <v>4</v>
      </c>
      <c r="J6" s="44"/>
      <c r="K6" s="45">
        <v>4</v>
      </c>
      <c r="L6" s="43">
        <v>36</v>
      </c>
      <c r="M6" s="47" t="s">
        <v>142</v>
      </c>
      <c r="N6" s="45">
        <v>3</v>
      </c>
      <c r="O6" s="43">
        <v>5</v>
      </c>
      <c r="P6" s="44">
        <v>4</v>
      </c>
      <c r="Q6" s="48" t="s">
        <v>40</v>
      </c>
      <c r="R6" s="51">
        <f t="shared" si="0"/>
        <v>111</v>
      </c>
    </row>
    <row r="7" spans="1:18" s="3" customFormat="1" ht="18.75">
      <c r="A7" s="56"/>
      <c r="B7" s="57"/>
      <c r="C7" s="56"/>
      <c r="D7" s="56"/>
      <c r="E7" s="56"/>
      <c r="F7" s="56"/>
      <c r="G7" s="58"/>
      <c r="H7" s="59"/>
      <c r="I7" s="59"/>
      <c r="J7" s="59"/>
      <c r="K7" s="59"/>
      <c r="L7" s="59"/>
      <c r="M7" s="60"/>
      <c r="N7" s="59"/>
      <c r="O7" s="59"/>
      <c r="P7" s="59"/>
      <c r="Q7" s="61"/>
      <c r="R7" s="61"/>
    </row>
    <row r="8" spans="1:18" s="3" customFormat="1" ht="18.75">
      <c r="A8" s="28"/>
      <c r="B8" s="14"/>
      <c r="C8" s="28"/>
      <c r="D8" s="28"/>
      <c r="E8" s="28"/>
      <c r="F8" s="28"/>
      <c r="G8" s="26"/>
      <c r="H8" s="19"/>
      <c r="I8" s="19"/>
      <c r="J8" s="19"/>
      <c r="K8" s="19"/>
      <c r="L8" s="19"/>
      <c r="M8" s="21"/>
      <c r="N8" s="19"/>
      <c r="O8" s="19"/>
      <c r="P8" s="21"/>
      <c r="Q8" s="8"/>
      <c r="R8" s="8"/>
    </row>
    <row r="9" spans="1:18" s="3" customFormat="1" ht="18.75">
      <c r="A9" s="28"/>
      <c r="B9" s="14"/>
      <c r="C9" s="28"/>
      <c r="D9" s="28"/>
      <c r="E9" s="28"/>
      <c r="F9" s="30"/>
      <c r="G9" s="27"/>
      <c r="H9" s="19"/>
      <c r="I9" s="19"/>
      <c r="J9" s="19"/>
      <c r="K9" s="19"/>
      <c r="L9" s="19"/>
      <c r="M9" s="21"/>
      <c r="N9" s="19"/>
      <c r="O9" s="19"/>
      <c r="P9" s="19"/>
      <c r="Q9" s="8"/>
      <c r="R9" s="8"/>
    </row>
    <row r="10" spans="1:18" s="3" customFormat="1" ht="18.75">
      <c r="A10" s="28"/>
      <c r="B10" s="14"/>
      <c r="C10" s="28"/>
      <c r="D10" s="28"/>
      <c r="E10" s="28"/>
      <c r="F10" s="30"/>
      <c r="G10" s="27"/>
      <c r="H10" s="19"/>
      <c r="I10" s="19"/>
      <c r="J10" s="19"/>
      <c r="K10" s="19"/>
      <c r="L10" s="19"/>
      <c r="M10" s="21"/>
      <c r="N10" s="19"/>
      <c r="O10" s="19"/>
      <c r="P10" s="19"/>
      <c r="Q10" s="8"/>
      <c r="R10" s="8"/>
    </row>
    <row r="11" spans="1:18" s="3" customFormat="1" ht="18.75">
      <c r="A11" s="28"/>
      <c r="B11" s="29"/>
      <c r="C11" s="28"/>
      <c r="D11" s="28"/>
      <c r="E11" s="28"/>
      <c r="F11" s="28"/>
      <c r="G11" s="26"/>
      <c r="H11" s="19"/>
      <c r="I11" s="19"/>
      <c r="J11" s="19"/>
      <c r="K11" s="19"/>
      <c r="L11" s="19"/>
      <c r="M11" s="21"/>
      <c r="N11" s="19"/>
      <c r="O11" s="19"/>
      <c r="P11" s="19"/>
      <c r="Q11" s="8"/>
      <c r="R11" s="8"/>
    </row>
    <row r="12" spans="1:18" s="3" customFormat="1" ht="18.75">
      <c r="A12" s="28"/>
      <c r="B12" s="29"/>
      <c r="C12" s="28"/>
      <c r="D12" s="28"/>
      <c r="E12" s="28"/>
      <c r="F12" s="28"/>
      <c r="G12" s="26"/>
      <c r="H12" s="19"/>
      <c r="I12" s="19"/>
      <c r="J12" s="19"/>
      <c r="K12" s="19"/>
      <c r="L12" s="19"/>
      <c r="M12" s="21"/>
      <c r="N12" s="19"/>
      <c r="O12" s="19"/>
      <c r="P12" s="19"/>
      <c r="Q12" s="8"/>
      <c r="R12" s="8"/>
    </row>
    <row r="13" spans="1:18" s="3" customFormat="1" ht="18.75">
      <c r="A13" s="28"/>
      <c r="B13" s="29"/>
      <c r="C13" s="28"/>
      <c r="D13" s="28"/>
      <c r="E13" s="28"/>
      <c r="F13" s="28"/>
      <c r="G13" s="26"/>
      <c r="H13" s="19"/>
      <c r="I13" s="21"/>
      <c r="J13" s="19"/>
      <c r="K13" s="19"/>
      <c r="L13" s="19"/>
      <c r="M13" s="21"/>
      <c r="N13" s="19"/>
      <c r="O13" s="19"/>
      <c r="P13" s="19"/>
      <c r="Q13" s="8"/>
      <c r="R13" s="8"/>
    </row>
    <row r="14" spans="1:18" s="3" customFormat="1" ht="18.75">
      <c r="A14" s="28"/>
      <c r="B14" s="29"/>
      <c r="C14" s="28"/>
      <c r="D14" s="28"/>
      <c r="E14" s="28"/>
      <c r="F14" s="28"/>
      <c r="G14" s="26"/>
      <c r="H14" s="19"/>
      <c r="I14" s="19"/>
      <c r="J14" s="19"/>
      <c r="K14" s="19"/>
      <c r="L14" s="19"/>
      <c r="M14" s="21"/>
      <c r="N14" s="19"/>
      <c r="O14" s="19"/>
      <c r="P14" s="19"/>
      <c r="Q14" s="8"/>
      <c r="R14" s="7"/>
    </row>
    <row r="15" spans="1:18" s="3" customFormat="1" ht="18.75">
      <c r="A15" s="28"/>
      <c r="B15" s="29"/>
      <c r="C15" s="28"/>
      <c r="D15" s="28"/>
      <c r="E15" s="28"/>
      <c r="F15" s="28"/>
      <c r="G15" s="26"/>
      <c r="H15" s="19"/>
      <c r="I15" s="19"/>
      <c r="J15" s="19"/>
      <c r="K15" s="19"/>
      <c r="L15" s="19"/>
      <c r="M15" s="21"/>
      <c r="N15" s="19"/>
      <c r="O15" s="19"/>
      <c r="P15" s="19"/>
      <c r="Q15" s="8"/>
      <c r="R15" s="7"/>
    </row>
    <row r="16" spans="1:18" s="3" customFormat="1" ht="18.75">
      <c r="A16" s="28"/>
      <c r="B16" s="29"/>
      <c r="C16" s="28"/>
      <c r="D16" s="28"/>
      <c r="E16" s="28"/>
      <c r="F16" s="28"/>
      <c r="G16" s="26"/>
      <c r="H16" s="19"/>
      <c r="I16" s="19"/>
      <c r="J16" s="19"/>
      <c r="K16" s="19"/>
      <c r="L16" s="19"/>
      <c r="M16" s="21"/>
      <c r="N16" s="19"/>
      <c r="O16" s="19"/>
      <c r="P16" s="19"/>
      <c r="Q16" s="8"/>
      <c r="R16" s="7"/>
    </row>
    <row r="17" spans="1:18" s="3" customFormat="1" ht="18.75">
      <c r="A17" s="28"/>
      <c r="B17" s="29"/>
      <c r="C17" s="28"/>
      <c r="D17" s="28"/>
      <c r="E17" s="28"/>
      <c r="F17" s="28"/>
      <c r="G17" s="27"/>
      <c r="H17" s="19"/>
      <c r="I17" s="19"/>
      <c r="J17" s="19"/>
      <c r="K17" s="19"/>
      <c r="L17" s="19"/>
      <c r="M17" s="21"/>
      <c r="N17" s="19"/>
      <c r="O17" s="19"/>
      <c r="P17" s="19"/>
      <c r="Q17" s="8"/>
      <c r="R17" s="7"/>
    </row>
    <row r="18" spans="1:18" s="3" customFormat="1" ht="18.75">
      <c r="A18" s="28"/>
      <c r="B18" s="29"/>
      <c r="C18" s="28"/>
      <c r="D18" s="28"/>
      <c r="E18" s="28"/>
      <c r="F18" s="28"/>
      <c r="G18" s="27"/>
      <c r="H18" s="19"/>
      <c r="I18" s="19"/>
      <c r="J18" s="19"/>
      <c r="K18" s="19"/>
      <c r="L18" s="19"/>
      <c r="M18" s="21"/>
      <c r="N18" s="19"/>
      <c r="O18" s="19"/>
      <c r="P18" s="19"/>
      <c r="Q18" s="8"/>
      <c r="R18" s="7"/>
    </row>
    <row r="19" spans="1:18" s="3" customFormat="1" ht="18.75">
      <c r="A19" s="28"/>
      <c r="B19" s="29"/>
      <c r="C19" s="28"/>
      <c r="D19" s="28"/>
      <c r="E19" s="28"/>
      <c r="F19" s="28"/>
      <c r="G19" s="27"/>
      <c r="H19" s="19"/>
      <c r="I19" s="19"/>
      <c r="J19" s="19"/>
      <c r="K19" s="19"/>
      <c r="L19" s="19"/>
      <c r="M19" s="21"/>
      <c r="N19" s="19"/>
      <c r="O19" s="19"/>
      <c r="P19" s="19"/>
      <c r="Q19" s="8"/>
      <c r="R19" s="7"/>
    </row>
    <row r="20" spans="1:18" s="3" customFormat="1" ht="18.75">
      <c r="A20" s="28"/>
      <c r="B20" s="29"/>
      <c r="C20" s="28"/>
      <c r="D20" s="28"/>
      <c r="E20" s="28"/>
      <c r="F20" s="28"/>
      <c r="G20" s="27"/>
      <c r="H20" s="19"/>
      <c r="I20" s="19"/>
      <c r="J20" s="19"/>
      <c r="K20" s="19"/>
      <c r="L20" s="19"/>
      <c r="M20" s="21"/>
      <c r="N20" s="19"/>
      <c r="O20" s="19"/>
      <c r="P20" s="19"/>
      <c r="Q20" s="8"/>
      <c r="R20" s="7"/>
    </row>
    <row r="21" spans="1:18" s="3" customFormat="1" ht="18.75">
      <c r="A21" s="28"/>
      <c r="B21" s="29"/>
      <c r="C21" s="28"/>
      <c r="D21" s="28"/>
      <c r="E21" s="28"/>
      <c r="F21" s="28"/>
      <c r="G21" s="27"/>
      <c r="H21" s="19"/>
      <c r="I21" s="19"/>
      <c r="J21" s="19"/>
      <c r="K21" s="19"/>
      <c r="L21" s="19"/>
      <c r="M21" s="21"/>
      <c r="N21" s="19"/>
      <c r="O21" s="19"/>
      <c r="P21" s="19"/>
      <c r="Q21" s="8"/>
      <c r="R21" s="7"/>
    </row>
    <row r="22" spans="1:18" s="3" customFormat="1" ht="18.75">
      <c r="A22" s="28"/>
      <c r="B22" s="29"/>
      <c r="C22" s="28"/>
      <c r="D22" s="28"/>
      <c r="E22" s="28"/>
      <c r="F22" s="28"/>
      <c r="G22" s="27"/>
      <c r="H22" s="19"/>
      <c r="I22" s="19"/>
      <c r="J22" s="19"/>
      <c r="K22" s="19"/>
      <c r="L22" s="19"/>
      <c r="M22" s="21"/>
      <c r="N22" s="19"/>
      <c r="O22" s="19"/>
      <c r="P22" s="19"/>
      <c r="Q22" s="8"/>
      <c r="R22" s="7"/>
    </row>
    <row r="23" spans="1:18" s="3" customFormat="1" ht="18.75">
      <c r="A23" s="28"/>
      <c r="B23" s="29"/>
      <c r="C23" s="28"/>
      <c r="D23" s="28"/>
      <c r="E23" s="28"/>
      <c r="F23" s="28"/>
      <c r="G23" s="27"/>
      <c r="H23" s="19"/>
      <c r="I23" s="19"/>
      <c r="J23" s="19"/>
      <c r="K23" s="19"/>
      <c r="L23" s="19"/>
      <c r="M23" s="21"/>
      <c r="N23" s="19"/>
      <c r="O23" s="19"/>
      <c r="P23" s="19"/>
      <c r="Q23" s="8"/>
      <c r="R23" s="7"/>
    </row>
    <row r="24" spans="1:18" s="3" customFormat="1" ht="18.75">
      <c r="A24" s="28"/>
      <c r="B24" s="29"/>
      <c r="C24" s="28"/>
      <c r="D24" s="28"/>
      <c r="E24" s="28"/>
      <c r="F24" s="28"/>
      <c r="G24" s="27"/>
      <c r="H24" s="19"/>
      <c r="I24" s="19"/>
      <c r="J24" s="19"/>
      <c r="K24" s="19"/>
      <c r="L24" s="19"/>
      <c r="M24" s="21"/>
      <c r="N24" s="19"/>
      <c r="O24" s="19"/>
      <c r="P24" s="19"/>
      <c r="Q24" s="8"/>
      <c r="R24" s="7"/>
    </row>
    <row r="25" spans="1:18" s="3" customFormat="1" ht="18.75">
      <c r="A25" s="28"/>
      <c r="B25" s="29"/>
      <c r="C25" s="28"/>
      <c r="D25" s="28"/>
      <c r="E25" s="28"/>
      <c r="F25" s="28"/>
      <c r="G25" s="27"/>
      <c r="H25" s="19"/>
      <c r="I25" s="19"/>
      <c r="J25" s="19"/>
      <c r="K25" s="19"/>
      <c r="L25" s="19"/>
      <c r="M25" s="21"/>
      <c r="N25" s="19"/>
      <c r="O25" s="19"/>
      <c r="P25" s="19"/>
      <c r="Q25" s="8"/>
      <c r="R25" s="7"/>
    </row>
    <row r="26" spans="1:18" s="3" customFormat="1" ht="18.75">
      <c r="A26" s="28"/>
      <c r="B26" s="29"/>
      <c r="C26" s="28"/>
      <c r="D26" s="28"/>
      <c r="E26" s="28"/>
      <c r="F26" s="28"/>
      <c r="G26" s="27"/>
      <c r="H26" s="19"/>
      <c r="I26" s="19"/>
      <c r="J26" s="19"/>
      <c r="K26" s="19"/>
      <c r="L26" s="19"/>
      <c r="M26" s="21"/>
      <c r="N26" s="19"/>
      <c r="O26" s="19"/>
      <c r="P26" s="19"/>
      <c r="Q26" s="8"/>
      <c r="R26" s="7"/>
    </row>
    <row r="27" spans="1:18" s="3" customFormat="1" ht="18.75">
      <c r="A27" s="28"/>
      <c r="B27" s="29"/>
      <c r="C27" s="28"/>
      <c r="D27" s="28"/>
      <c r="E27" s="28"/>
      <c r="F27" s="28"/>
      <c r="G27" s="27"/>
      <c r="H27" s="19"/>
      <c r="I27" s="19"/>
      <c r="J27" s="19"/>
      <c r="K27" s="19"/>
      <c r="L27" s="19"/>
      <c r="M27" s="21"/>
      <c r="N27" s="19"/>
      <c r="O27" s="19"/>
      <c r="P27" s="19"/>
      <c r="Q27" s="8"/>
      <c r="R27" s="7"/>
    </row>
    <row r="28" spans="1:18" s="3" customFormat="1" ht="18.75">
      <c r="A28" s="28"/>
      <c r="B28" s="29"/>
      <c r="C28" s="28"/>
      <c r="D28" s="28"/>
      <c r="E28" s="28"/>
      <c r="F28" s="28"/>
      <c r="G28" s="27"/>
      <c r="H28" s="19"/>
      <c r="I28" s="19"/>
      <c r="J28" s="19"/>
      <c r="K28" s="19"/>
      <c r="L28" s="19"/>
      <c r="M28" s="21"/>
      <c r="N28" s="19"/>
      <c r="O28" s="19"/>
      <c r="P28" s="19"/>
      <c r="Q28" s="8"/>
      <c r="R28" s="7"/>
    </row>
    <row r="29" spans="1:18" s="3" customFormat="1" ht="18.75">
      <c r="A29" s="28"/>
      <c r="B29" s="29"/>
      <c r="C29" s="28"/>
      <c r="D29" s="28"/>
      <c r="E29" s="28"/>
      <c r="F29" s="28"/>
      <c r="G29" s="27"/>
      <c r="H29" s="19"/>
      <c r="I29" s="19"/>
      <c r="J29" s="19"/>
      <c r="K29" s="19"/>
      <c r="L29" s="19"/>
      <c r="M29" s="21"/>
      <c r="N29" s="19"/>
      <c r="O29" s="19"/>
      <c r="P29" s="19"/>
      <c r="Q29" s="8"/>
      <c r="R29" s="7"/>
    </row>
    <row r="30" spans="1:18" s="3" customFormat="1" ht="18.75">
      <c r="A30" s="28"/>
      <c r="B30" s="29"/>
      <c r="C30" s="28"/>
      <c r="D30" s="28"/>
      <c r="E30" s="28"/>
      <c r="F30" s="28"/>
      <c r="G30" s="27"/>
      <c r="H30" s="19"/>
      <c r="I30" s="19"/>
      <c r="J30" s="19"/>
      <c r="K30" s="19"/>
      <c r="L30" s="19"/>
      <c r="M30" s="21"/>
      <c r="N30" s="19"/>
      <c r="O30" s="19"/>
      <c r="P30" s="19"/>
      <c r="Q30" s="8"/>
      <c r="R30" s="7"/>
    </row>
    <row r="31" spans="1:18" s="3" customFormat="1" ht="18.75">
      <c r="A31" s="28"/>
      <c r="B31" s="29"/>
      <c r="C31" s="28"/>
      <c r="D31" s="28"/>
      <c r="E31" s="28"/>
      <c r="F31" s="28"/>
      <c r="G31" s="27"/>
      <c r="H31" s="19"/>
      <c r="I31" s="19"/>
      <c r="J31" s="19"/>
      <c r="K31" s="19"/>
      <c r="L31" s="19"/>
      <c r="M31" s="21"/>
      <c r="N31" s="19"/>
      <c r="O31" s="19"/>
      <c r="P31" s="19"/>
      <c r="Q31" s="8"/>
      <c r="R31" s="7"/>
    </row>
    <row r="32" spans="1:18" s="3" customFormat="1" ht="18.75">
      <c r="A32" s="28"/>
      <c r="B32" s="29"/>
      <c r="C32" s="28"/>
      <c r="D32" s="28"/>
      <c r="E32" s="28"/>
      <c r="F32" s="28"/>
      <c r="G32" s="26"/>
      <c r="H32" s="19"/>
      <c r="I32" s="19"/>
      <c r="J32" s="19"/>
      <c r="K32" s="19"/>
      <c r="L32" s="19"/>
      <c r="M32" s="21"/>
      <c r="N32" s="19"/>
      <c r="O32" s="19"/>
      <c r="P32" s="19"/>
      <c r="Q32" s="8"/>
      <c r="R32" s="7"/>
    </row>
    <row r="33" spans="1:18" s="3" customFormat="1" ht="18.75">
      <c r="A33" s="28"/>
      <c r="B33" s="29"/>
      <c r="C33" s="28"/>
      <c r="D33" s="28"/>
      <c r="E33" s="28"/>
      <c r="F33" s="28"/>
      <c r="G33" s="26"/>
      <c r="H33" s="19"/>
      <c r="I33" s="19"/>
      <c r="J33" s="19"/>
      <c r="K33" s="19"/>
      <c r="L33" s="19"/>
      <c r="M33" s="21"/>
      <c r="N33" s="19"/>
      <c r="O33" s="19"/>
      <c r="P33" s="19"/>
      <c r="Q33" s="8"/>
      <c r="R33" s="7"/>
    </row>
    <row r="34" spans="1:18" s="3" customFormat="1" ht="18.75">
      <c r="A34" s="28"/>
      <c r="B34" s="29"/>
      <c r="C34" s="28"/>
      <c r="D34" s="28"/>
      <c r="E34" s="28"/>
      <c r="F34" s="28"/>
      <c r="G34" s="27"/>
      <c r="H34" s="19"/>
      <c r="I34" s="19"/>
      <c r="J34" s="19"/>
      <c r="K34" s="19"/>
      <c r="L34" s="19"/>
      <c r="M34" s="21"/>
      <c r="N34" s="19"/>
      <c r="O34" s="19"/>
      <c r="P34" s="19"/>
      <c r="Q34" s="8"/>
      <c r="R34" s="7"/>
    </row>
    <row r="35" spans="1:18" s="3" customFormat="1" ht="18.75">
      <c r="A35" s="28"/>
      <c r="B35" s="29"/>
      <c r="C35" s="28"/>
      <c r="D35" s="28"/>
      <c r="E35" s="28"/>
      <c r="F35" s="28"/>
      <c r="G35" s="27"/>
      <c r="H35" s="19"/>
      <c r="I35" s="19"/>
      <c r="J35" s="19"/>
      <c r="K35" s="19"/>
      <c r="L35" s="19"/>
      <c r="M35" s="21"/>
      <c r="N35" s="19"/>
      <c r="O35" s="19"/>
      <c r="P35" s="19"/>
      <c r="Q35" s="8"/>
      <c r="R35" s="7"/>
    </row>
    <row r="36" spans="1:18" s="3" customFormat="1" ht="18.75">
      <c r="A36" s="28"/>
      <c r="B36" s="29"/>
      <c r="C36" s="28"/>
      <c r="D36" s="28"/>
      <c r="E36" s="28"/>
      <c r="F36" s="28"/>
      <c r="G36" s="26"/>
      <c r="H36" s="19"/>
      <c r="I36" s="19"/>
      <c r="J36" s="19"/>
      <c r="K36" s="19"/>
      <c r="L36" s="19"/>
      <c r="M36" s="21"/>
      <c r="N36" s="19"/>
      <c r="O36" s="19"/>
      <c r="P36" s="19"/>
      <c r="Q36" s="8"/>
      <c r="R36" s="7"/>
    </row>
    <row r="37" spans="1:18" s="3" customFormat="1" ht="18.75">
      <c r="A37" s="28"/>
      <c r="B37" s="29"/>
      <c r="C37" s="28"/>
      <c r="D37" s="28"/>
      <c r="E37" s="28"/>
      <c r="F37" s="28"/>
      <c r="G37" s="27"/>
      <c r="H37" s="19"/>
      <c r="I37" s="19"/>
      <c r="J37" s="19"/>
      <c r="K37" s="19"/>
      <c r="L37" s="19"/>
      <c r="M37" s="21"/>
      <c r="N37" s="19"/>
      <c r="O37" s="19"/>
      <c r="P37" s="19"/>
      <c r="Q37" s="8"/>
      <c r="R37" s="7"/>
    </row>
    <row r="38" spans="1:18" s="3" customFormat="1" ht="18.75">
      <c r="A38" s="28"/>
      <c r="B38" s="29"/>
      <c r="C38" s="28"/>
      <c r="D38" s="28"/>
      <c r="E38" s="28"/>
      <c r="F38" s="28"/>
      <c r="G38" s="27"/>
      <c r="H38" s="19"/>
      <c r="I38" s="19"/>
      <c r="J38" s="19"/>
      <c r="K38" s="19"/>
      <c r="L38" s="19"/>
      <c r="M38" s="21"/>
      <c r="N38" s="19"/>
      <c r="O38" s="19"/>
      <c r="P38" s="19"/>
      <c r="Q38" s="8"/>
      <c r="R38" s="7"/>
    </row>
    <row r="39" spans="1:18" s="3" customFormat="1" ht="53.45" customHeight="1">
      <c r="A39" s="22"/>
      <c r="B39" s="25" t="s">
        <v>143</v>
      </c>
      <c r="C39" s="23"/>
      <c r="D39" s="23"/>
      <c r="E39" s="23"/>
      <c r="F39" s="23"/>
      <c r="G39" s="23"/>
      <c r="H39" s="23"/>
      <c r="I39" s="23"/>
      <c r="J39" s="23"/>
      <c r="K39" s="87" t="s">
        <v>144</v>
      </c>
      <c r="L39" s="88"/>
      <c r="M39" s="88"/>
      <c r="N39" s="88"/>
      <c r="O39" s="88"/>
      <c r="P39" s="23"/>
      <c r="Q39" s="23"/>
      <c r="R39" s="23"/>
    </row>
    <row r="40" spans="1:18" s="3" customFormat="1" ht="40.15" customHeight="1">
      <c r="A40" s="22"/>
      <c r="B40" s="25" t="s">
        <v>145</v>
      </c>
      <c r="C40" s="23"/>
      <c r="D40" s="23"/>
      <c r="E40" s="23"/>
      <c r="F40" s="23"/>
      <c r="G40" s="23"/>
      <c r="H40" s="23"/>
      <c r="I40" s="24"/>
      <c r="J40" s="24"/>
      <c r="K40" s="84" t="s">
        <v>146</v>
      </c>
      <c r="L40" s="85"/>
      <c r="M40" s="85"/>
      <c r="N40" s="85"/>
      <c r="O40" s="86"/>
      <c r="P40" s="86"/>
      <c r="Q40" s="23"/>
      <c r="R40" s="23"/>
    </row>
  </sheetData>
  <mergeCells count="3">
    <mergeCell ref="A1:R1"/>
    <mergeCell ref="K39:O39"/>
    <mergeCell ref="K40:P40"/>
  </mergeCells>
  <phoneticPr fontId="0" type="noConversion"/>
  <pageMargins left="0.25" right="0.25" top="0.75" bottom="0.75" header="0.51180555555555496" footer="0.51180555555555496"/>
  <pageSetup paperSize="9" scale="85" firstPageNumber="0" orientation="portrait" r:id="rId1"/>
  <headerFooter alignWithMargins="0"/>
  <ignoredErrors>
    <ignoredError sqref="M3:Q3 M4:Q4 N5:Q5 M6:Q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R58"/>
  <sheetViews>
    <sheetView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4.5703125" style="1" customWidth="1"/>
    <col min="2" max="2" width="20.85546875" customWidth="1"/>
    <col min="3" max="3" width="6.28515625" style="1" customWidth="1"/>
    <col min="4" max="4" width="7" style="1" customWidth="1"/>
    <col min="5" max="5" width="0" style="1" hidden="1" customWidth="1"/>
    <col min="6" max="6" width="5.5703125" style="1" customWidth="1"/>
    <col min="7" max="7" width="5.42578125" style="1" customWidth="1"/>
    <col min="8" max="8" width="8.42578125" style="1" customWidth="1"/>
    <col min="9" max="9" width="5.42578125" style="1" customWidth="1"/>
    <col min="10" max="10" width="0" hidden="1" customWidth="1"/>
    <col min="11" max="11" width="5.28515625" style="1" customWidth="1"/>
    <col min="12" max="12" width="7.140625" customWidth="1"/>
    <col min="13" max="13" width="5.28515625" style="1" customWidth="1"/>
    <col min="14" max="14" width="5.5703125" style="1" customWidth="1"/>
    <col min="15" max="15" width="8.140625" customWidth="1"/>
    <col min="16" max="16" width="5.7109375" customWidth="1"/>
    <col min="17" max="17" width="5.5703125" customWidth="1"/>
  </cols>
  <sheetData>
    <row r="1" spans="1:18" s="4" customFormat="1" ht="49.15" customHeight="1" thickBot="1">
      <c r="A1" s="80" t="s">
        <v>229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18" s="3" customFormat="1" ht="51" customHeight="1">
      <c r="A2" s="52" t="s">
        <v>35</v>
      </c>
      <c r="B2" s="53" t="s">
        <v>247</v>
      </c>
      <c r="C2" s="54" t="s">
        <v>28</v>
      </c>
      <c r="D2" s="32" t="s">
        <v>216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217</v>
      </c>
      <c r="M2" s="33" t="s">
        <v>1</v>
      </c>
      <c r="N2" s="34" t="s">
        <v>27</v>
      </c>
      <c r="O2" s="32" t="s">
        <v>220</v>
      </c>
      <c r="P2" s="33" t="s">
        <v>1</v>
      </c>
      <c r="Q2" s="34" t="s">
        <v>27</v>
      </c>
      <c r="R2" s="49" t="s">
        <v>29</v>
      </c>
    </row>
    <row r="3" spans="1:18" s="3" customFormat="1" ht="18.75">
      <c r="A3" s="35">
        <v>1</v>
      </c>
      <c r="B3" s="14" t="s">
        <v>286</v>
      </c>
      <c r="C3" s="36">
        <v>2004</v>
      </c>
      <c r="D3" s="35">
        <v>77</v>
      </c>
      <c r="E3" s="28"/>
      <c r="F3" s="28">
        <v>3</v>
      </c>
      <c r="G3" s="36">
        <v>3</v>
      </c>
      <c r="H3" s="41">
        <v>247</v>
      </c>
      <c r="I3" s="19">
        <v>1</v>
      </c>
      <c r="J3" s="19"/>
      <c r="K3" s="42">
        <v>1</v>
      </c>
      <c r="L3" s="41">
        <v>94</v>
      </c>
      <c r="M3" s="21" t="s">
        <v>33</v>
      </c>
      <c r="N3" s="42">
        <v>1</v>
      </c>
      <c r="O3" s="41">
        <v>31</v>
      </c>
      <c r="P3" s="21" t="s">
        <v>43</v>
      </c>
      <c r="Q3" s="46" t="s">
        <v>253</v>
      </c>
      <c r="R3" s="50">
        <f t="shared" ref="R3" si="0">SUM(G3+K3+N3+Q3)</f>
        <v>8.5</v>
      </c>
    </row>
    <row r="4" spans="1:18" s="3" customFormat="1" ht="18.75">
      <c r="A4" s="35">
        <v>2</v>
      </c>
      <c r="B4" s="14" t="s">
        <v>172</v>
      </c>
      <c r="C4" s="36">
        <v>2004</v>
      </c>
      <c r="D4" s="35">
        <v>89</v>
      </c>
      <c r="E4" s="28"/>
      <c r="F4" s="28">
        <v>2</v>
      </c>
      <c r="G4" s="36">
        <v>2</v>
      </c>
      <c r="H4" s="41">
        <v>242</v>
      </c>
      <c r="I4" s="19">
        <v>2</v>
      </c>
      <c r="J4" s="19"/>
      <c r="K4" s="42">
        <v>2</v>
      </c>
      <c r="L4" s="41">
        <v>83</v>
      </c>
      <c r="M4" s="21" t="s">
        <v>42</v>
      </c>
      <c r="N4" s="42">
        <v>5</v>
      </c>
      <c r="O4" s="41">
        <v>36</v>
      </c>
      <c r="P4" s="19">
        <v>1</v>
      </c>
      <c r="Q4" s="46" t="s">
        <v>33</v>
      </c>
      <c r="R4" s="50">
        <f t="shared" ref="R4:R53" si="1">SUM(G4+K4+N4+Q4)</f>
        <v>10</v>
      </c>
    </row>
    <row r="5" spans="1:18" s="3" customFormat="1" ht="18.75">
      <c r="A5" s="35">
        <v>3</v>
      </c>
      <c r="B5" s="14" t="s">
        <v>188</v>
      </c>
      <c r="C5" s="36">
        <v>2004</v>
      </c>
      <c r="D5" s="35">
        <v>95</v>
      </c>
      <c r="E5" s="28"/>
      <c r="F5" s="28">
        <v>1</v>
      </c>
      <c r="G5" s="36">
        <v>1</v>
      </c>
      <c r="H5" s="41">
        <v>213</v>
      </c>
      <c r="I5" s="19">
        <v>11</v>
      </c>
      <c r="J5" s="19"/>
      <c r="K5" s="42">
        <v>11</v>
      </c>
      <c r="L5" s="41">
        <v>93</v>
      </c>
      <c r="M5" s="21" t="s">
        <v>121</v>
      </c>
      <c r="N5" s="42">
        <v>2</v>
      </c>
      <c r="O5" s="41">
        <v>31</v>
      </c>
      <c r="P5" s="21" t="s">
        <v>43</v>
      </c>
      <c r="Q5" s="46" t="s">
        <v>253</v>
      </c>
      <c r="R5" s="50">
        <f>SUM(G5+K5+N5+Q5)</f>
        <v>17.5</v>
      </c>
    </row>
    <row r="6" spans="1:18" s="3" customFormat="1" ht="18.75">
      <c r="A6" s="35">
        <v>4</v>
      </c>
      <c r="B6" s="29" t="s">
        <v>171</v>
      </c>
      <c r="C6" s="36">
        <v>2004</v>
      </c>
      <c r="D6" s="35">
        <v>69</v>
      </c>
      <c r="E6" s="28"/>
      <c r="F6" s="28">
        <v>4</v>
      </c>
      <c r="G6" s="36">
        <v>4</v>
      </c>
      <c r="H6" s="41">
        <v>236</v>
      </c>
      <c r="I6" s="19">
        <v>4</v>
      </c>
      <c r="J6" s="19"/>
      <c r="K6" s="42">
        <v>4</v>
      </c>
      <c r="L6" s="41">
        <v>90</v>
      </c>
      <c r="M6" s="21" t="s">
        <v>142</v>
      </c>
      <c r="N6" s="42">
        <v>3</v>
      </c>
      <c r="O6" s="41">
        <v>29</v>
      </c>
      <c r="P6" s="21" t="s">
        <v>254</v>
      </c>
      <c r="Q6" s="46" t="s">
        <v>255</v>
      </c>
      <c r="R6" s="50">
        <f t="shared" si="1"/>
        <v>19.5</v>
      </c>
    </row>
    <row r="7" spans="1:18" s="3" customFormat="1" ht="18.75">
      <c r="A7" s="35">
        <v>5</v>
      </c>
      <c r="B7" s="14" t="s">
        <v>162</v>
      </c>
      <c r="C7" s="36">
        <v>2004</v>
      </c>
      <c r="D7" s="35">
        <v>61</v>
      </c>
      <c r="E7" s="28"/>
      <c r="F7" s="31" t="s">
        <v>45</v>
      </c>
      <c r="G7" s="37" t="s">
        <v>193</v>
      </c>
      <c r="H7" s="41">
        <v>224</v>
      </c>
      <c r="I7" s="19">
        <v>6</v>
      </c>
      <c r="J7" s="19"/>
      <c r="K7" s="42">
        <v>6</v>
      </c>
      <c r="L7" s="41">
        <v>70</v>
      </c>
      <c r="M7" s="21" t="s">
        <v>86</v>
      </c>
      <c r="N7" s="42">
        <v>9</v>
      </c>
      <c r="O7" s="41">
        <v>31</v>
      </c>
      <c r="P7" s="21" t="s">
        <v>43</v>
      </c>
      <c r="Q7" s="46" t="s">
        <v>253</v>
      </c>
      <c r="R7" s="50">
        <f>SUM(G7+K7+N7+Q7)</f>
        <v>26</v>
      </c>
    </row>
    <row r="8" spans="1:18" s="3" customFormat="1" ht="18.75">
      <c r="A8" s="35">
        <v>6</v>
      </c>
      <c r="B8" s="14" t="s">
        <v>155</v>
      </c>
      <c r="C8" s="36">
        <v>2004</v>
      </c>
      <c r="D8" s="35">
        <v>54</v>
      </c>
      <c r="E8" s="28"/>
      <c r="F8" s="28">
        <v>10</v>
      </c>
      <c r="G8" s="36">
        <v>10</v>
      </c>
      <c r="H8" s="41">
        <v>237</v>
      </c>
      <c r="I8" s="19">
        <v>3</v>
      </c>
      <c r="J8" s="19"/>
      <c r="K8" s="42">
        <v>3</v>
      </c>
      <c r="L8" s="41">
        <v>55</v>
      </c>
      <c r="M8" s="21" t="s">
        <v>96</v>
      </c>
      <c r="N8" s="42">
        <v>14.5</v>
      </c>
      <c r="O8" s="41">
        <v>28</v>
      </c>
      <c r="P8" s="21" t="s">
        <v>263</v>
      </c>
      <c r="Q8" s="46" t="s">
        <v>264</v>
      </c>
      <c r="R8" s="50">
        <f>SUM(G8+K8+N8+Q8)</f>
        <v>39</v>
      </c>
    </row>
    <row r="9" spans="1:18" s="3" customFormat="1" ht="18.75">
      <c r="A9" s="35">
        <v>7</v>
      </c>
      <c r="B9" s="14" t="s">
        <v>184</v>
      </c>
      <c r="C9" s="36">
        <v>2004</v>
      </c>
      <c r="D9" s="35">
        <v>68</v>
      </c>
      <c r="E9" s="28"/>
      <c r="F9" s="28">
        <v>5</v>
      </c>
      <c r="G9" s="36">
        <v>5</v>
      </c>
      <c r="H9" s="41">
        <v>183</v>
      </c>
      <c r="I9" s="19">
        <v>30</v>
      </c>
      <c r="J9" s="19"/>
      <c r="K9" s="42">
        <v>30</v>
      </c>
      <c r="L9" s="41">
        <v>77</v>
      </c>
      <c r="M9" s="21" t="s">
        <v>37</v>
      </c>
      <c r="N9" s="42">
        <v>6</v>
      </c>
      <c r="O9" s="41">
        <v>30</v>
      </c>
      <c r="P9" s="19">
        <v>6</v>
      </c>
      <c r="Q9" s="46" t="s">
        <v>37</v>
      </c>
      <c r="R9" s="50">
        <f t="shared" si="1"/>
        <v>47</v>
      </c>
    </row>
    <row r="10" spans="1:18" s="3" customFormat="1" ht="18.75">
      <c r="A10" s="35">
        <v>8</v>
      </c>
      <c r="B10" s="14" t="s">
        <v>148</v>
      </c>
      <c r="C10" s="36">
        <v>2004</v>
      </c>
      <c r="D10" s="35">
        <v>39</v>
      </c>
      <c r="E10" s="28"/>
      <c r="F10" s="28">
        <v>19</v>
      </c>
      <c r="G10" s="37" t="s">
        <v>85</v>
      </c>
      <c r="H10" s="41">
        <v>216</v>
      </c>
      <c r="I10" s="19">
        <v>9</v>
      </c>
      <c r="J10" s="19"/>
      <c r="K10" s="42">
        <v>9</v>
      </c>
      <c r="L10" s="41">
        <v>75</v>
      </c>
      <c r="M10" s="21" t="s">
        <v>241</v>
      </c>
      <c r="N10" s="42">
        <v>7</v>
      </c>
      <c r="O10" s="41">
        <v>27</v>
      </c>
      <c r="P10" s="21" t="s">
        <v>256</v>
      </c>
      <c r="Q10" s="46" t="s">
        <v>103</v>
      </c>
      <c r="R10" s="50">
        <f>SUM(G10+K10+N10+Q10)</f>
        <v>51</v>
      </c>
    </row>
    <row r="11" spans="1:18" s="3" customFormat="1" ht="18.75">
      <c r="A11" s="35">
        <v>9</v>
      </c>
      <c r="B11" s="14" t="s">
        <v>186</v>
      </c>
      <c r="C11" s="36">
        <v>2005</v>
      </c>
      <c r="D11" s="35">
        <v>47</v>
      </c>
      <c r="E11" s="28"/>
      <c r="F11" s="28">
        <v>12</v>
      </c>
      <c r="G11" s="36">
        <v>12</v>
      </c>
      <c r="H11" s="41">
        <v>210</v>
      </c>
      <c r="I11" s="19" t="s">
        <v>262</v>
      </c>
      <c r="J11" s="19"/>
      <c r="K11" s="42">
        <v>15</v>
      </c>
      <c r="L11" s="41">
        <v>47</v>
      </c>
      <c r="M11" s="21" t="s">
        <v>299</v>
      </c>
      <c r="N11" s="42">
        <v>22</v>
      </c>
      <c r="O11" s="41">
        <v>31</v>
      </c>
      <c r="P11" s="21" t="s">
        <v>43</v>
      </c>
      <c r="Q11" s="46" t="s">
        <v>253</v>
      </c>
      <c r="R11" s="50">
        <f>SUM(G11+K11+N11+Q11)</f>
        <v>52.5</v>
      </c>
    </row>
    <row r="12" spans="1:18" s="3" customFormat="1" ht="18.75">
      <c r="A12" s="35">
        <v>10</v>
      </c>
      <c r="B12" s="14" t="s">
        <v>159</v>
      </c>
      <c r="C12" s="36">
        <v>2004</v>
      </c>
      <c r="D12" s="35">
        <v>62</v>
      </c>
      <c r="E12" s="28"/>
      <c r="F12" s="28">
        <v>6</v>
      </c>
      <c r="G12" s="36">
        <v>6</v>
      </c>
      <c r="H12" s="41">
        <v>212</v>
      </c>
      <c r="I12" s="19">
        <v>12</v>
      </c>
      <c r="J12" s="19"/>
      <c r="K12" s="42">
        <v>12</v>
      </c>
      <c r="L12" s="41">
        <v>49</v>
      </c>
      <c r="M12" s="21" t="s">
        <v>52</v>
      </c>
      <c r="N12" s="42">
        <v>19.5</v>
      </c>
      <c r="O12" s="41">
        <v>27</v>
      </c>
      <c r="P12" s="21" t="s">
        <v>256</v>
      </c>
      <c r="Q12" s="46" t="s">
        <v>103</v>
      </c>
      <c r="R12" s="50">
        <f t="shared" si="1"/>
        <v>53</v>
      </c>
    </row>
    <row r="13" spans="1:18" s="3" customFormat="1" ht="18.75">
      <c r="A13" s="35">
        <v>11</v>
      </c>
      <c r="B13" s="29" t="s">
        <v>250</v>
      </c>
      <c r="C13" s="36">
        <v>2004</v>
      </c>
      <c r="D13" s="35">
        <v>40</v>
      </c>
      <c r="E13" s="28"/>
      <c r="F13" s="28">
        <v>17</v>
      </c>
      <c r="G13" s="37" t="s">
        <v>194</v>
      </c>
      <c r="H13" s="41">
        <v>210</v>
      </c>
      <c r="I13" s="19" t="s">
        <v>262</v>
      </c>
      <c r="J13" s="19"/>
      <c r="K13" s="42">
        <v>15</v>
      </c>
      <c r="L13" s="41">
        <v>89</v>
      </c>
      <c r="M13" s="21" t="s">
        <v>40</v>
      </c>
      <c r="N13" s="42">
        <v>4</v>
      </c>
      <c r="O13" s="41">
        <v>26</v>
      </c>
      <c r="P13" s="21" t="s">
        <v>267</v>
      </c>
      <c r="Q13" s="46" t="s">
        <v>85</v>
      </c>
      <c r="R13" s="50">
        <f>SUM(G13+K13+N13+Q13)</f>
        <v>56</v>
      </c>
    </row>
    <row r="14" spans="1:18" s="3" customFormat="1" ht="18.75">
      <c r="A14" s="35">
        <v>12</v>
      </c>
      <c r="B14" s="14" t="s">
        <v>160</v>
      </c>
      <c r="C14" s="36">
        <v>2004</v>
      </c>
      <c r="D14" s="35">
        <v>57</v>
      </c>
      <c r="E14" s="28"/>
      <c r="F14" s="28">
        <v>9</v>
      </c>
      <c r="G14" s="36">
        <v>9</v>
      </c>
      <c r="H14" s="41">
        <v>221</v>
      </c>
      <c r="I14" s="19">
        <v>8</v>
      </c>
      <c r="J14" s="19"/>
      <c r="K14" s="42">
        <v>8</v>
      </c>
      <c r="L14" s="41">
        <v>42</v>
      </c>
      <c r="M14" s="21" t="s">
        <v>259</v>
      </c>
      <c r="N14" s="42">
        <v>29.5</v>
      </c>
      <c r="O14" s="41">
        <v>28</v>
      </c>
      <c r="P14" s="21" t="s">
        <v>263</v>
      </c>
      <c r="Q14" s="46" t="s">
        <v>264</v>
      </c>
      <c r="R14" s="50">
        <f>SUM(G14+K14+N14+Q14)</f>
        <v>58</v>
      </c>
    </row>
    <row r="15" spans="1:18" s="3" customFormat="1" ht="18.75">
      <c r="A15" s="35">
        <v>13</v>
      </c>
      <c r="B15" s="29" t="s">
        <v>185</v>
      </c>
      <c r="C15" s="36">
        <v>2004</v>
      </c>
      <c r="D15" s="35">
        <v>51</v>
      </c>
      <c r="E15" s="28"/>
      <c r="F15" s="28">
        <v>11</v>
      </c>
      <c r="G15" s="36">
        <v>11</v>
      </c>
      <c r="H15" s="41">
        <v>184</v>
      </c>
      <c r="I15" s="21" t="s">
        <v>259</v>
      </c>
      <c r="J15" s="19"/>
      <c r="K15" s="42">
        <v>29.5</v>
      </c>
      <c r="L15" s="41">
        <v>71</v>
      </c>
      <c r="M15" s="21" t="s">
        <v>110</v>
      </c>
      <c r="N15" s="42">
        <v>8</v>
      </c>
      <c r="O15" s="41">
        <v>28</v>
      </c>
      <c r="P15" s="21" t="s">
        <v>263</v>
      </c>
      <c r="Q15" s="46" t="s">
        <v>264</v>
      </c>
      <c r="R15" s="50">
        <f t="shared" si="1"/>
        <v>60</v>
      </c>
    </row>
    <row r="16" spans="1:18" s="3" customFormat="1" ht="18.75">
      <c r="A16" s="35">
        <v>14</v>
      </c>
      <c r="B16" s="14" t="s">
        <v>189</v>
      </c>
      <c r="C16" s="36">
        <v>2005</v>
      </c>
      <c r="D16" s="35">
        <v>45</v>
      </c>
      <c r="E16" s="28"/>
      <c r="F16" s="28">
        <v>13</v>
      </c>
      <c r="G16" s="36">
        <v>13</v>
      </c>
      <c r="H16" s="41">
        <v>205</v>
      </c>
      <c r="I16" s="19">
        <v>18</v>
      </c>
      <c r="J16" s="19"/>
      <c r="K16" s="42">
        <v>18</v>
      </c>
      <c r="L16" s="41">
        <v>48</v>
      </c>
      <c r="M16" s="21" t="s">
        <v>300</v>
      </c>
      <c r="N16" s="42">
        <v>21</v>
      </c>
      <c r="O16" s="41">
        <v>29</v>
      </c>
      <c r="P16" s="21" t="s">
        <v>254</v>
      </c>
      <c r="Q16" s="46" t="s">
        <v>255</v>
      </c>
      <c r="R16" s="50">
        <f t="shared" si="1"/>
        <v>60.5</v>
      </c>
    </row>
    <row r="17" spans="1:18" s="3" customFormat="1" ht="18.75">
      <c r="A17" s="35">
        <v>15</v>
      </c>
      <c r="B17" s="14" t="s">
        <v>150</v>
      </c>
      <c r="C17" s="36">
        <v>2004</v>
      </c>
      <c r="D17" s="35">
        <v>43</v>
      </c>
      <c r="E17" s="28"/>
      <c r="F17" s="28">
        <v>14</v>
      </c>
      <c r="G17" s="36">
        <v>14</v>
      </c>
      <c r="H17" s="41">
        <v>198</v>
      </c>
      <c r="I17" s="19">
        <v>21</v>
      </c>
      <c r="J17" s="19"/>
      <c r="K17" s="42">
        <v>21</v>
      </c>
      <c r="L17" s="41">
        <v>55</v>
      </c>
      <c r="M17" s="21" t="s">
        <v>96</v>
      </c>
      <c r="N17" s="42">
        <v>14.5</v>
      </c>
      <c r="O17" s="41">
        <v>28</v>
      </c>
      <c r="P17" s="21" t="s">
        <v>263</v>
      </c>
      <c r="Q17" s="46" t="s">
        <v>264</v>
      </c>
      <c r="R17" s="50">
        <f t="shared" si="1"/>
        <v>61</v>
      </c>
    </row>
    <row r="18" spans="1:18" s="3" customFormat="1" ht="18.75">
      <c r="A18" s="35">
        <v>16</v>
      </c>
      <c r="B18" s="14" t="s">
        <v>179</v>
      </c>
      <c r="C18" s="36">
        <v>2004</v>
      </c>
      <c r="D18" s="35">
        <v>29</v>
      </c>
      <c r="E18" s="28"/>
      <c r="F18" s="28">
        <v>29</v>
      </c>
      <c r="G18" s="37" t="s">
        <v>20</v>
      </c>
      <c r="H18" s="41">
        <v>225</v>
      </c>
      <c r="I18" s="19">
        <v>5</v>
      </c>
      <c r="J18" s="19"/>
      <c r="K18" s="42">
        <v>5</v>
      </c>
      <c r="L18" s="41">
        <v>61</v>
      </c>
      <c r="M18" s="21" t="s">
        <v>90</v>
      </c>
      <c r="N18" s="42">
        <v>11</v>
      </c>
      <c r="O18" s="41">
        <v>25</v>
      </c>
      <c r="P18" s="21" t="s">
        <v>268</v>
      </c>
      <c r="Q18" s="46" t="s">
        <v>195</v>
      </c>
      <c r="R18" s="50">
        <f t="shared" ref="R18:R34" si="2">SUM(G18+K18+N18+Q18)</f>
        <v>68.5</v>
      </c>
    </row>
    <row r="19" spans="1:18" s="3" customFormat="1" ht="18.75">
      <c r="A19" s="35">
        <v>17</v>
      </c>
      <c r="B19" s="14" t="s">
        <v>153</v>
      </c>
      <c r="C19" s="36">
        <v>2004</v>
      </c>
      <c r="D19" s="35">
        <v>61</v>
      </c>
      <c r="E19" s="28"/>
      <c r="F19" s="31" t="s">
        <v>45</v>
      </c>
      <c r="G19" s="37" t="s">
        <v>193</v>
      </c>
      <c r="H19" s="41">
        <v>176</v>
      </c>
      <c r="I19" s="19">
        <v>36</v>
      </c>
      <c r="J19" s="19"/>
      <c r="K19" s="42">
        <v>36</v>
      </c>
      <c r="L19" s="41">
        <v>65</v>
      </c>
      <c r="M19" s="21" t="s">
        <v>298</v>
      </c>
      <c r="N19" s="42">
        <v>10</v>
      </c>
      <c r="O19" s="41">
        <v>27</v>
      </c>
      <c r="P19" s="19" t="s">
        <v>256</v>
      </c>
      <c r="Q19" s="46" t="s">
        <v>103</v>
      </c>
      <c r="R19" s="50">
        <f t="shared" si="2"/>
        <v>69</v>
      </c>
    </row>
    <row r="20" spans="1:18" s="3" customFormat="1" ht="18.75">
      <c r="A20" s="35">
        <v>18</v>
      </c>
      <c r="B20" s="14" t="s">
        <v>163</v>
      </c>
      <c r="C20" s="36">
        <v>2004</v>
      </c>
      <c r="D20" s="35">
        <v>29</v>
      </c>
      <c r="E20" s="28"/>
      <c r="F20" s="28">
        <v>27</v>
      </c>
      <c r="G20" s="37" t="s">
        <v>20</v>
      </c>
      <c r="H20" s="41">
        <v>206</v>
      </c>
      <c r="I20" s="19">
        <v>17</v>
      </c>
      <c r="J20" s="19"/>
      <c r="K20" s="42">
        <v>17</v>
      </c>
      <c r="L20" s="41">
        <v>57</v>
      </c>
      <c r="M20" s="21" t="s">
        <v>95</v>
      </c>
      <c r="N20" s="42">
        <v>12</v>
      </c>
      <c r="O20" s="41">
        <v>25</v>
      </c>
      <c r="P20" s="21" t="s">
        <v>268</v>
      </c>
      <c r="Q20" s="46" t="s">
        <v>195</v>
      </c>
      <c r="R20" s="50">
        <f t="shared" si="2"/>
        <v>81.5</v>
      </c>
    </row>
    <row r="21" spans="1:18" s="3" customFormat="1" ht="18.75">
      <c r="A21" s="35">
        <v>19</v>
      </c>
      <c r="B21" s="14" t="s">
        <v>178</v>
      </c>
      <c r="C21" s="36">
        <v>2004</v>
      </c>
      <c r="D21" s="35">
        <v>32</v>
      </c>
      <c r="E21" s="28"/>
      <c r="F21" s="28">
        <v>25</v>
      </c>
      <c r="G21" s="37" t="s">
        <v>195</v>
      </c>
      <c r="H21" s="41">
        <v>197</v>
      </c>
      <c r="I21" s="19">
        <v>22</v>
      </c>
      <c r="J21" s="19"/>
      <c r="K21" s="42">
        <v>22</v>
      </c>
      <c r="L21" s="41">
        <v>54</v>
      </c>
      <c r="M21" s="21" t="s">
        <v>93</v>
      </c>
      <c r="N21" s="42">
        <v>16</v>
      </c>
      <c r="O21" s="41">
        <v>26</v>
      </c>
      <c r="P21" s="21" t="s">
        <v>267</v>
      </c>
      <c r="Q21" s="46" t="s">
        <v>85</v>
      </c>
      <c r="R21" s="50">
        <f t="shared" si="2"/>
        <v>82</v>
      </c>
    </row>
    <row r="22" spans="1:18" s="3" customFormat="1" ht="18.75">
      <c r="A22" s="35">
        <v>20</v>
      </c>
      <c r="B22" s="14" t="s">
        <v>164</v>
      </c>
      <c r="C22" s="36">
        <v>2004</v>
      </c>
      <c r="D22" s="35">
        <v>39</v>
      </c>
      <c r="E22" s="28"/>
      <c r="F22" s="28">
        <v>20</v>
      </c>
      <c r="G22" s="37" t="s">
        <v>85</v>
      </c>
      <c r="H22" s="41">
        <v>222</v>
      </c>
      <c r="I22" s="19">
        <v>7</v>
      </c>
      <c r="J22" s="19"/>
      <c r="K22" s="42">
        <v>7</v>
      </c>
      <c r="L22" s="41">
        <v>40</v>
      </c>
      <c r="M22" s="21" t="s">
        <v>104</v>
      </c>
      <c r="N22" s="42">
        <v>31.5</v>
      </c>
      <c r="O22" s="41">
        <v>25</v>
      </c>
      <c r="P22" s="21" t="s">
        <v>268</v>
      </c>
      <c r="Q22" s="46" t="s">
        <v>195</v>
      </c>
      <c r="R22" s="50">
        <f t="shared" si="2"/>
        <v>82.5</v>
      </c>
    </row>
    <row r="23" spans="1:18" s="3" customFormat="1" ht="18.75">
      <c r="A23" s="35">
        <v>21</v>
      </c>
      <c r="B23" s="14" t="s">
        <v>169</v>
      </c>
      <c r="C23" s="36">
        <v>2004</v>
      </c>
      <c r="D23" s="35">
        <v>40</v>
      </c>
      <c r="E23" s="28"/>
      <c r="F23" s="28">
        <v>18</v>
      </c>
      <c r="G23" s="37" t="s">
        <v>194</v>
      </c>
      <c r="H23" s="41">
        <v>193</v>
      </c>
      <c r="I23" s="19" t="s">
        <v>117</v>
      </c>
      <c r="J23" s="19"/>
      <c r="K23" s="42">
        <v>24.5</v>
      </c>
      <c r="L23" s="41">
        <v>46</v>
      </c>
      <c r="M23" s="21" t="s">
        <v>18</v>
      </c>
      <c r="N23" s="42">
        <v>23</v>
      </c>
      <c r="O23" s="41">
        <v>26</v>
      </c>
      <c r="P23" s="21" t="s">
        <v>267</v>
      </c>
      <c r="Q23" s="46" t="s">
        <v>85</v>
      </c>
      <c r="R23" s="50">
        <f t="shared" si="2"/>
        <v>84.5</v>
      </c>
    </row>
    <row r="24" spans="1:18" s="3" customFormat="1" ht="18.75">
      <c r="A24" s="35">
        <v>22</v>
      </c>
      <c r="B24" s="14" t="s">
        <v>147</v>
      </c>
      <c r="C24" s="36">
        <v>2004</v>
      </c>
      <c r="D24" s="35">
        <v>27</v>
      </c>
      <c r="E24" s="28"/>
      <c r="F24" s="28">
        <v>30</v>
      </c>
      <c r="G24" s="36">
        <v>30</v>
      </c>
      <c r="H24" s="41">
        <v>214</v>
      </c>
      <c r="I24" s="19">
        <v>10</v>
      </c>
      <c r="J24" s="19"/>
      <c r="K24" s="42">
        <v>10</v>
      </c>
      <c r="L24" s="41">
        <v>53</v>
      </c>
      <c r="M24" s="21" t="s">
        <v>24</v>
      </c>
      <c r="N24" s="42">
        <v>17</v>
      </c>
      <c r="O24" s="41">
        <v>24</v>
      </c>
      <c r="P24" s="21" t="s">
        <v>275</v>
      </c>
      <c r="Q24" s="46" t="s">
        <v>276</v>
      </c>
      <c r="R24" s="50">
        <f t="shared" si="2"/>
        <v>87.5</v>
      </c>
    </row>
    <row r="25" spans="1:18" s="3" customFormat="1" ht="18.75">
      <c r="A25" s="35">
        <v>23</v>
      </c>
      <c r="B25" s="14" t="s">
        <v>183</v>
      </c>
      <c r="C25" s="36">
        <v>2005</v>
      </c>
      <c r="D25" s="35">
        <v>33</v>
      </c>
      <c r="E25" s="28"/>
      <c r="F25" s="28">
        <v>23</v>
      </c>
      <c r="G25" s="37" t="s">
        <v>18</v>
      </c>
      <c r="H25" s="41">
        <v>210</v>
      </c>
      <c r="I25" s="19" t="s">
        <v>262</v>
      </c>
      <c r="J25" s="19"/>
      <c r="K25" s="42">
        <v>15</v>
      </c>
      <c r="L25" s="41">
        <v>42</v>
      </c>
      <c r="M25" s="21" t="s">
        <v>292</v>
      </c>
      <c r="N25" s="42">
        <v>29</v>
      </c>
      <c r="O25" s="41">
        <v>25</v>
      </c>
      <c r="P25" s="21" t="s">
        <v>268</v>
      </c>
      <c r="Q25" s="46" t="s">
        <v>195</v>
      </c>
      <c r="R25" s="50">
        <f t="shared" si="2"/>
        <v>91.5</v>
      </c>
    </row>
    <row r="26" spans="1:18" s="3" customFormat="1" ht="18.75">
      <c r="A26" s="35">
        <v>24</v>
      </c>
      <c r="B26" s="14" t="s">
        <v>180</v>
      </c>
      <c r="C26" s="36">
        <v>2004</v>
      </c>
      <c r="D26" s="35">
        <v>36</v>
      </c>
      <c r="E26" s="28"/>
      <c r="F26" s="28">
        <v>22</v>
      </c>
      <c r="G26" s="37" t="s">
        <v>123</v>
      </c>
      <c r="H26" s="41">
        <v>200</v>
      </c>
      <c r="I26" s="19">
        <v>20</v>
      </c>
      <c r="J26" s="19"/>
      <c r="K26" s="42">
        <v>20</v>
      </c>
      <c r="L26" s="41">
        <v>56</v>
      </c>
      <c r="M26" s="21" t="s">
        <v>92</v>
      </c>
      <c r="N26" s="42">
        <v>13</v>
      </c>
      <c r="O26" s="41">
        <v>22</v>
      </c>
      <c r="P26" s="21" t="s">
        <v>271</v>
      </c>
      <c r="Q26" s="46" t="s">
        <v>272</v>
      </c>
      <c r="R26" s="50">
        <f t="shared" si="2"/>
        <v>92</v>
      </c>
    </row>
    <row r="27" spans="1:18" s="3" customFormat="1" ht="18.75">
      <c r="A27" s="35">
        <v>25</v>
      </c>
      <c r="B27" s="14" t="s">
        <v>175</v>
      </c>
      <c r="C27" s="36">
        <v>2005</v>
      </c>
      <c r="D27" s="35">
        <v>29</v>
      </c>
      <c r="E27" s="28"/>
      <c r="F27" s="28">
        <v>28</v>
      </c>
      <c r="G27" s="37" t="s">
        <v>20</v>
      </c>
      <c r="H27" s="41">
        <v>191</v>
      </c>
      <c r="I27" s="19">
        <v>25</v>
      </c>
      <c r="J27" s="19"/>
      <c r="K27" s="42">
        <v>25</v>
      </c>
      <c r="L27" s="41">
        <v>51</v>
      </c>
      <c r="M27" s="21" t="s">
        <v>21</v>
      </c>
      <c r="N27" s="42">
        <v>18</v>
      </c>
      <c r="O27" s="41">
        <v>24</v>
      </c>
      <c r="P27" s="21" t="s">
        <v>275</v>
      </c>
      <c r="Q27" s="46" t="s">
        <v>276</v>
      </c>
      <c r="R27" s="50">
        <f t="shared" si="2"/>
        <v>101.5</v>
      </c>
    </row>
    <row r="28" spans="1:18" s="3" customFormat="1" ht="18.75">
      <c r="A28" s="35">
        <v>26</v>
      </c>
      <c r="B28" s="14" t="s">
        <v>176</v>
      </c>
      <c r="C28" s="36">
        <v>2004</v>
      </c>
      <c r="D28" s="35">
        <v>25</v>
      </c>
      <c r="E28" s="28"/>
      <c r="F28" s="28">
        <v>32</v>
      </c>
      <c r="G28" s="37" t="s">
        <v>196</v>
      </c>
      <c r="H28" s="41">
        <v>193</v>
      </c>
      <c r="I28" s="19" t="s">
        <v>117</v>
      </c>
      <c r="J28" s="19"/>
      <c r="K28" s="42">
        <v>24.5</v>
      </c>
      <c r="L28" s="41">
        <v>44</v>
      </c>
      <c r="M28" s="21" t="s">
        <v>117</v>
      </c>
      <c r="N28" s="42">
        <v>24.5</v>
      </c>
      <c r="O28" s="41">
        <v>25</v>
      </c>
      <c r="P28" s="21" t="s">
        <v>268</v>
      </c>
      <c r="Q28" s="46" t="s">
        <v>195</v>
      </c>
      <c r="R28" s="50">
        <f t="shared" si="2"/>
        <v>106</v>
      </c>
    </row>
    <row r="29" spans="1:18" s="3" customFormat="1" ht="18.75">
      <c r="A29" s="35">
        <v>27</v>
      </c>
      <c r="B29" s="14" t="s">
        <v>187</v>
      </c>
      <c r="C29" s="36">
        <v>2004</v>
      </c>
      <c r="D29" s="35">
        <v>24</v>
      </c>
      <c r="E29" s="28"/>
      <c r="F29" s="28">
        <v>34</v>
      </c>
      <c r="G29" s="36">
        <v>34</v>
      </c>
      <c r="H29" s="41">
        <v>170</v>
      </c>
      <c r="I29" s="19">
        <v>41</v>
      </c>
      <c r="J29" s="19"/>
      <c r="K29" s="42">
        <v>41</v>
      </c>
      <c r="L29" s="41">
        <v>49</v>
      </c>
      <c r="M29" s="21" t="s">
        <v>52</v>
      </c>
      <c r="N29" s="42">
        <v>19.5</v>
      </c>
      <c r="O29" s="41">
        <v>27</v>
      </c>
      <c r="P29" s="21" t="s">
        <v>256</v>
      </c>
      <c r="Q29" s="46" t="s">
        <v>103</v>
      </c>
      <c r="R29" s="50">
        <f t="shared" si="2"/>
        <v>110</v>
      </c>
    </row>
    <row r="30" spans="1:18" s="3" customFormat="1" ht="18.75">
      <c r="A30" s="35">
        <v>28</v>
      </c>
      <c r="B30" s="14" t="s">
        <v>168</v>
      </c>
      <c r="C30" s="36">
        <v>2004</v>
      </c>
      <c r="D30" s="35">
        <v>41</v>
      </c>
      <c r="E30" s="28"/>
      <c r="F30" s="28" t="s">
        <v>46</v>
      </c>
      <c r="G30" s="37" t="s">
        <v>103</v>
      </c>
      <c r="H30" s="41">
        <v>160</v>
      </c>
      <c r="I30" s="19">
        <v>44</v>
      </c>
      <c r="J30" s="19"/>
      <c r="K30" s="42">
        <v>44</v>
      </c>
      <c r="L30" s="41">
        <v>40</v>
      </c>
      <c r="M30" s="21" t="s">
        <v>104</v>
      </c>
      <c r="N30" s="42">
        <v>31.5</v>
      </c>
      <c r="O30" s="41">
        <v>26</v>
      </c>
      <c r="P30" s="21" t="s">
        <v>267</v>
      </c>
      <c r="Q30" s="46" t="s">
        <v>85</v>
      </c>
      <c r="R30" s="50">
        <f t="shared" si="2"/>
        <v>110.5</v>
      </c>
    </row>
    <row r="31" spans="1:18" s="3" customFormat="1" ht="18.75">
      <c r="A31" s="35">
        <v>29</v>
      </c>
      <c r="B31" s="14" t="s">
        <v>177</v>
      </c>
      <c r="C31" s="36">
        <v>2004</v>
      </c>
      <c r="D31" s="35">
        <v>23</v>
      </c>
      <c r="E31" s="28"/>
      <c r="F31" s="28">
        <v>36</v>
      </c>
      <c r="G31" s="37" t="s">
        <v>197</v>
      </c>
      <c r="H31" s="41">
        <v>209</v>
      </c>
      <c r="I31" s="19">
        <v>16</v>
      </c>
      <c r="J31" s="19"/>
      <c r="K31" s="42">
        <v>16</v>
      </c>
      <c r="L31" s="41">
        <v>43</v>
      </c>
      <c r="M31" s="21" t="s">
        <v>287</v>
      </c>
      <c r="N31" s="42">
        <v>26.5</v>
      </c>
      <c r="O31" s="41">
        <v>23</v>
      </c>
      <c r="P31" s="21" t="s">
        <v>279</v>
      </c>
      <c r="Q31" s="46" t="s">
        <v>16</v>
      </c>
      <c r="R31" s="50">
        <f t="shared" si="2"/>
        <v>113</v>
      </c>
    </row>
    <row r="32" spans="1:18" s="3" customFormat="1" ht="18.75">
      <c r="A32" s="77" t="s">
        <v>302</v>
      </c>
      <c r="B32" s="14" t="s">
        <v>173</v>
      </c>
      <c r="C32" s="36">
        <v>2005</v>
      </c>
      <c r="D32" s="35">
        <v>32</v>
      </c>
      <c r="E32" s="28"/>
      <c r="F32" s="28">
        <v>24</v>
      </c>
      <c r="G32" s="37" t="s">
        <v>195</v>
      </c>
      <c r="H32" s="41">
        <v>175</v>
      </c>
      <c r="I32" s="19">
        <v>38</v>
      </c>
      <c r="J32" s="19"/>
      <c r="K32" s="42">
        <v>38</v>
      </c>
      <c r="L32" s="41">
        <v>44</v>
      </c>
      <c r="M32" s="21" t="s">
        <v>117</v>
      </c>
      <c r="N32" s="42">
        <v>24.5</v>
      </c>
      <c r="O32" s="41">
        <v>20</v>
      </c>
      <c r="P32" s="21" t="s">
        <v>273</v>
      </c>
      <c r="Q32" s="46" t="s">
        <v>274</v>
      </c>
      <c r="R32" s="50">
        <f t="shared" si="2"/>
        <v>128.5</v>
      </c>
    </row>
    <row r="33" spans="1:18" s="3" customFormat="1" ht="18.75">
      <c r="A33" s="77" t="s">
        <v>302</v>
      </c>
      <c r="B33" s="14" t="s">
        <v>161</v>
      </c>
      <c r="C33" s="36">
        <v>2005</v>
      </c>
      <c r="D33" s="35">
        <v>31</v>
      </c>
      <c r="E33" s="28"/>
      <c r="F33" s="28">
        <v>26</v>
      </c>
      <c r="G33" s="37" t="s">
        <v>26</v>
      </c>
      <c r="H33" s="41">
        <v>176</v>
      </c>
      <c r="I33" s="19">
        <v>36</v>
      </c>
      <c r="J33" s="19"/>
      <c r="K33" s="42">
        <v>36</v>
      </c>
      <c r="L33" s="41">
        <v>42</v>
      </c>
      <c r="M33" s="21" t="s">
        <v>292</v>
      </c>
      <c r="N33" s="42">
        <v>29</v>
      </c>
      <c r="O33" s="41">
        <v>22</v>
      </c>
      <c r="P33" s="21" t="s">
        <v>271</v>
      </c>
      <c r="Q33" s="46" t="s">
        <v>272</v>
      </c>
      <c r="R33" s="50">
        <f t="shared" si="2"/>
        <v>128.5</v>
      </c>
    </row>
    <row r="34" spans="1:18" s="3" customFormat="1" ht="18.75">
      <c r="A34" s="35">
        <v>32</v>
      </c>
      <c r="B34" s="14" t="s">
        <v>192</v>
      </c>
      <c r="C34" s="36">
        <v>2004</v>
      </c>
      <c r="D34" s="35">
        <v>20</v>
      </c>
      <c r="E34" s="28"/>
      <c r="F34" s="28">
        <v>41</v>
      </c>
      <c r="G34" s="37" t="s">
        <v>6</v>
      </c>
      <c r="H34" s="41">
        <v>201</v>
      </c>
      <c r="I34" s="19">
        <v>19</v>
      </c>
      <c r="J34" s="19"/>
      <c r="K34" s="42">
        <v>19</v>
      </c>
      <c r="L34" s="41">
        <v>33</v>
      </c>
      <c r="M34" s="21" t="s">
        <v>271</v>
      </c>
      <c r="N34" s="42">
        <v>37.5</v>
      </c>
      <c r="O34" s="41">
        <v>23</v>
      </c>
      <c r="P34" s="21" t="s">
        <v>279</v>
      </c>
      <c r="Q34" s="46" t="s">
        <v>16</v>
      </c>
      <c r="R34" s="50">
        <f t="shared" si="2"/>
        <v>131.5</v>
      </c>
    </row>
    <row r="35" spans="1:18" s="3" customFormat="1" ht="18.75">
      <c r="A35" s="35">
        <v>33</v>
      </c>
      <c r="B35" s="14" t="s">
        <v>154</v>
      </c>
      <c r="C35" s="36">
        <v>2004</v>
      </c>
      <c r="D35" s="35">
        <v>41</v>
      </c>
      <c r="E35" s="28"/>
      <c r="F35" s="28" t="s">
        <v>46</v>
      </c>
      <c r="G35" s="37" t="s">
        <v>103</v>
      </c>
      <c r="H35" s="41">
        <v>167</v>
      </c>
      <c r="I35" s="19" t="s">
        <v>260</v>
      </c>
      <c r="J35" s="19"/>
      <c r="K35" s="42">
        <v>42.5</v>
      </c>
      <c r="L35" s="41">
        <v>43</v>
      </c>
      <c r="M35" s="21" t="s">
        <v>287</v>
      </c>
      <c r="N35" s="42">
        <v>26.5</v>
      </c>
      <c r="O35" s="41">
        <v>14</v>
      </c>
      <c r="P35" s="21" t="s">
        <v>265</v>
      </c>
      <c r="Q35" s="46" t="s">
        <v>266</v>
      </c>
      <c r="R35" s="50">
        <f t="shared" si="1"/>
        <v>134</v>
      </c>
    </row>
    <row r="36" spans="1:18" s="3" customFormat="1" ht="18.75">
      <c r="A36" s="35">
        <v>34</v>
      </c>
      <c r="B36" s="14" t="s">
        <v>191</v>
      </c>
      <c r="C36" s="36">
        <v>2004</v>
      </c>
      <c r="D36" s="35">
        <v>25</v>
      </c>
      <c r="E36" s="28"/>
      <c r="F36" s="28">
        <v>33</v>
      </c>
      <c r="G36" s="37" t="s">
        <v>196</v>
      </c>
      <c r="H36" s="41">
        <v>176</v>
      </c>
      <c r="I36" s="19">
        <v>36</v>
      </c>
      <c r="J36" s="19"/>
      <c r="K36" s="42">
        <v>36</v>
      </c>
      <c r="L36" s="41">
        <v>33</v>
      </c>
      <c r="M36" s="21" t="s">
        <v>271</v>
      </c>
      <c r="N36" s="42">
        <v>37.5</v>
      </c>
      <c r="O36" s="41">
        <v>24</v>
      </c>
      <c r="P36" s="21" t="s">
        <v>275</v>
      </c>
      <c r="Q36" s="46" t="s">
        <v>276</v>
      </c>
      <c r="R36" s="50">
        <f>SUM(G36+K36+N36+Q36)</f>
        <v>136.5</v>
      </c>
    </row>
    <row r="37" spans="1:18" s="3" customFormat="1" ht="18.75">
      <c r="A37" s="35">
        <v>35</v>
      </c>
      <c r="B37" s="14" t="s">
        <v>257</v>
      </c>
      <c r="C37" s="36">
        <v>2004</v>
      </c>
      <c r="D37" s="35">
        <v>23</v>
      </c>
      <c r="E37" s="28"/>
      <c r="F37" s="28">
        <v>35</v>
      </c>
      <c r="G37" s="37" t="s">
        <v>197</v>
      </c>
      <c r="H37" s="41">
        <v>180</v>
      </c>
      <c r="I37" s="19">
        <v>33</v>
      </c>
      <c r="J37" s="19"/>
      <c r="K37" s="42">
        <v>33</v>
      </c>
      <c r="L37" s="41">
        <v>34</v>
      </c>
      <c r="M37" s="21" t="s">
        <v>288</v>
      </c>
      <c r="N37" s="42">
        <v>35.5</v>
      </c>
      <c r="O37" s="41">
        <v>20</v>
      </c>
      <c r="P37" s="21" t="s">
        <v>273</v>
      </c>
      <c r="Q37" s="46" t="s">
        <v>274</v>
      </c>
      <c r="R37" s="50">
        <f>SUM(G37+K37+N37+Q37)</f>
        <v>145.5</v>
      </c>
    </row>
    <row r="38" spans="1:18" s="3" customFormat="1" ht="18.75">
      <c r="A38" s="35">
        <v>36</v>
      </c>
      <c r="B38" s="14" t="s">
        <v>181</v>
      </c>
      <c r="C38" s="36">
        <v>2005</v>
      </c>
      <c r="D38" s="35">
        <v>15</v>
      </c>
      <c r="E38" s="28"/>
      <c r="F38" s="28">
        <v>42</v>
      </c>
      <c r="G38" s="36">
        <v>42</v>
      </c>
      <c r="H38" s="41">
        <v>184</v>
      </c>
      <c r="I38" s="19" t="s">
        <v>259</v>
      </c>
      <c r="J38" s="19"/>
      <c r="K38" s="42">
        <v>29.5</v>
      </c>
      <c r="L38" s="41">
        <v>39</v>
      </c>
      <c r="M38" s="21" t="s">
        <v>293</v>
      </c>
      <c r="N38" s="42">
        <v>33</v>
      </c>
      <c r="O38" s="41">
        <v>20</v>
      </c>
      <c r="P38" s="21" t="s">
        <v>273</v>
      </c>
      <c r="Q38" s="46" t="s">
        <v>274</v>
      </c>
      <c r="R38" s="50">
        <f>SUM(G38+K38+N38+Q38)</f>
        <v>146</v>
      </c>
    </row>
    <row r="39" spans="1:18" s="3" customFormat="1" ht="18.75">
      <c r="A39" s="35">
        <v>37</v>
      </c>
      <c r="B39" s="14" t="s">
        <v>165</v>
      </c>
      <c r="C39" s="36">
        <v>2005</v>
      </c>
      <c r="D39" s="35">
        <v>7</v>
      </c>
      <c r="E39" s="28"/>
      <c r="F39" s="28">
        <v>47</v>
      </c>
      <c r="G39" s="36">
        <v>47</v>
      </c>
      <c r="H39" s="41">
        <v>188</v>
      </c>
      <c r="I39" s="19">
        <v>26</v>
      </c>
      <c r="J39" s="19"/>
      <c r="K39" s="42">
        <v>26</v>
      </c>
      <c r="L39" s="41">
        <v>14</v>
      </c>
      <c r="M39" s="21" t="s">
        <v>278</v>
      </c>
      <c r="N39" s="42">
        <v>45</v>
      </c>
      <c r="O39" s="41">
        <v>24</v>
      </c>
      <c r="P39" s="21" t="s">
        <v>275</v>
      </c>
      <c r="Q39" s="46" t="s">
        <v>276</v>
      </c>
      <c r="R39" s="50">
        <f>SUM(G39+K39+N39+Q39)</f>
        <v>148.5</v>
      </c>
    </row>
    <row r="40" spans="1:18" s="3" customFormat="1" ht="18.75">
      <c r="A40" s="35">
        <v>38</v>
      </c>
      <c r="B40" s="14" t="s">
        <v>166</v>
      </c>
      <c r="C40" s="36">
        <v>2005</v>
      </c>
      <c r="D40" s="35">
        <v>22</v>
      </c>
      <c r="E40" s="28"/>
      <c r="F40" s="28">
        <v>37</v>
      </c>
      <c r="G40" s="36">
        <v>37</v>
      </c>
      <c r="H40" s="41">
        <v>156</v>
      </c>
      <c r="I40" s="19" t="s">
        <v>258</v>
      </c>
      <c r="J40" s="19"/>
      <c r="K40" s="42">
        <v>46.5</v>
      </c>
      <c r="L40" s="41">
        <v>25</v>
      </c>
      <c r="M40" s="21" t="s">
        <v>289</v>
      </c>
      <c r="N40" s="42">
        <v>43</v>
      </c>
      <c r="O40" s="41">
        <v>25</v>
      </c>
      <c r="P40" s="21" t="s">
        <v>268</v>
      </c>
      <c r="Q40" s="46" t="s">
        <v>195</v>
      </c>
      <c r="R40" s="50">
        <f>SUM(G40+K40+N40+Q40)</f>
        <v>151</v>
      </c>
    </row>
    <row r="41" spans="1:18" s="3" customFormat="1" ht="18.75">
      <c r="A41" s="35">
        <v>39</v>
      </c>
      <c r="B41" s="14" t="s">
        <v>167</v>
      </c>
      <c r="C41" s="36">
        <v>2005</v>
      </c>
      <c r="D41" s="35">
        <v>36</v>
      </c>
      <c r="E41" s="28"/>
      <c r="F41" s="28">
        <v>21</v>
      </c>
      <c r="G41" s="37" t="s">
        <v>123</v>
      </c>
      <c r="H41" s="41">
        <v>159</v>
      </c>
      <c r="I41" s="19">
        <v>45</v>
      </c>
      <c r="J41" s="19"/>
      <c r="K41" s="42">
        <v>45</v>
      </c>
      <c r="L41" s="41">
        <v>24</v>
      </c>
      <c r="M41" s="21" t="s">
        <v>290</v>
      </c>
      <c r="N41" s="42">
        <v>44</v>
      </c>
      <c r="O41" s="41">
        <v>19</v>
      </c>
      <c r="P41" s="21" t="s">
        <v>269</v>
      </c>
      <c r="Q41" s="46" t="s">
        <v>270</v>
      </c>
      <c r="R41" s="50">
        <f t="shared" si="1"/>
        <v>156</v>
      </c>
    </row>
    <row r="42" spans="1:18" s="3" customFormat="1" ht="18.75">
      <c r="A42" s="35">
        <v>40</v>
      </c>
      <c r="B42" s="14" t="s">
        <v>152</v>
      </c>
      <c r="C42" s="36">
        <v>2005</v>
      </c>
      <c r="D42" s="35">
        <v>9</v>
      </c>
      <c r="E42" s="28"/>
      <c r="F42" s="28">
        <v>44</v>
      </c>
      <c r="G42" s="37" t="s">
        <v>198</v>
      </c>
      <c r="H42" s="41">
        <v>167</v>
      </c>
      <c r="I42" s="19" t="s">
        <v>260</v>
      </c>
      <c r="J42" s="19"/>
      <c r="K42" s="42">
        <v>42.5</v>
      </c>
      <c r="L42" s="41">
        <v>27</v>
      </c>
      <c r="M42" s="21" t="s">
        <v>295</v>
      </c>
      <c r="N42" s="42">
        <v>41</v>
      </c>
      <c r="O42" s="41">
        <v>21</v>
      </c>
      <c r="P42" s="21" t="s">
        <v>17</v>
      </c>
      <c r="Q42" s="46" t="s">
        <v>17</v>
      </c>
      <c r="R42" s="50">
        <f>SUM(G42+K42+N42+Q42)</f>
        <v>160</v>
      </c>
    </row>
    <row r="43" spans="1:18" s="3" customFormat="1" ht="18.75">
      <c r="A43" s="35">
        <v>41</v>
      </c>
      <c r="B43" s="14" t="s">
        <v>190</v>
      </c>
      <c r="C43" s="36">
        <v>2005</v>
      </c>
      <c r="D43" s="35">
        <v>26</v>
      </c>
      <c r="E43" s="28"/>
      <c r="F43" s="28">
        <v>31</v>
      </c>
      <c r="G43" s="36">
        <v>31</v>
      </c>
      <c r="H43" s="41">
        <v>127</v>
      </c>
      <c r="I43" s="19">
        <v>51</v>
      </c>
      <c r="J43" s="19"/>
      <c r="K43" s="42">
        <v>51</v>
      </c>
      <c r="L43" s="41">
        <v>38</v>
      </c>
      <c r="M43" s="21" t="s">
        <v>281</v>
      </c>
      <c r="N43" s="42">
        <v>34</v>
      </c>
      <c r="O43" s="41">
        <v>18</v>
      </c>
      <c r="P43" s="21" t="s">
        <v>277</v>
      </c>
      <c r="Q43" s="46" t="s">
        <v>278</v>
      </c>
      <c r="R43" s="50">
        <f t="shared" si="1"/>
        <v>161</v>
      </c>
    </row>
    <row r="44" spans="1:18" s="3" customFormat="1" ht="18.75">
      <c r="A44" s="35">
        <v>42</v>
      </c>
      <c r="B44" s="16" t="s">
        <v>158</v>
      </c>
      <c r="C44" s="36">
        <v>2005</v>
      </c>
      <c r="D44" s="35">
        <v>21</v>
      </c>
      <c r="E44" s="28"/>
      <c r="F44" s="28">
        <v>38</v>
      </c>
      <c r="G44" s="36">
        <v>38</v>
      </c>
      <c r="H44" s="41">
        <v>156</v>
      </c>
      <c r="I44" s="19" t="s">
        <v>258</v>
      </c>
      <c r="J44" s="19"/>
      <c r="K44" s="42">
        <v>46.5</v>
      </c>
      <c r="L44" s="41">
        <v>28</v>
      </c>
      <c r="M44" s="21" t="s">
        <v>9</v>
      </c>
      <c r="N44" s="42">
        <v>39</v>
      </c>
      <c r="O44" s="41">
        <v>20</v>
      </c>
      <c r="P44" s="21" t="s">
        <v>273</v>
      </c>
      <c r="Q44" s="46" t="s">
        <v>274</v>
      </c>
      <c r="R44" s="50">
        <f t="shared" si="1"/>
        <v>165</v>
      </c>
    </row>
    <row r="45" spans="1:18" s="3" customFormat="1" ht="18.75">
      <c r="A45" s="35">
        <v>43</v>
      </c>
      <c r="B45" s="29" t="s">
        <v>251</v>
      </c>
      <c r="C45" s="36">
        <v>2005</v>
      </c>
      <c r="D45" s="35">
        <v>20</v>
      </c>
      <c r="E45" s="28"/>
      <c r="F45" s="28">
        <v>39</v>
      </c>
      <c r="G45" s="37" t="s">
        <v>6</v>
      </c>
      <c r="H45" s="41">
        <v>172</v>
      </c>
      <c r="I45" s="19">
        <v>39</v>
      </c>
      <c r="J45" s="19"/>
      <c r="K45" s="42">
        <v>39</v>
      </c>
      <c r="L45" s="41">
        <v>34</v>
      </c>
      <c r="M45" s="21" t="s">
        <v>288</v>
      </c>
      <c r="N45" s="42">
        <v>35.5</v>
      </c>
      <c r="O45" s="41">
        <v>16</v>
      </c>
      <c r="P45" s="21" t="s">
        <v>280</v>
      </c>
      <c r="Q45" s="46" t="s">
        <v>280</v>
      </c>
      <c r="R45" s="50">
        <f t="shared" si="1"/>
        <v>162.5</v>
      </c>
    </row>
    <row r="46" spans="1:18" s="3" customFormat="1" ht="18.75">
      <c r="A46" s="35">
        <v>44</v>
      </c>
      <c r="B46" s="14" t="s">
        <v>170</v>
      </c>
      <c r="C46" s="36">
        <v>2005</v>
      </c>
      <c r="D46" s="35">
        <v>8</v>
      </c>
      <c r="E46" s="28"/>
      <c r="F46" s="28">
        <v>46</v>
      </c>
      <c r="G46" s="36">
        <v>46</v>
      </c>
      <c r="H46" s="41">
        <v>170</v>
      </c>
      <c r="I46" s="19" t="s">
        <v>261</v>
      </c>
      <c r="J46" s="19"/>
      <c r="K46" s="42">
        <v>41.5</v>
      </c>
      <c r="L46" s="41">
        <v>8</v>
      </c>
      <c r="M46" s="21" t="s">
        <v>294</v>
      </c>
      <c r="N46" s="42">
        <v>48.5</v>
      </c>
      <c r="O46" s="41">
        <v>24</v>
      </c>
      <c r="P46" s="21" t="s">
        <v>275</v>
      </c>
      <c r="Q46" s="46" t="s">
        <v>276</v>
      </c>
      <c r="R46" s="50">
        <f>SUM(G46+K46+N46+Q46)</f>
        <v>166.5</v>
      </c>
    </row>
    <row r="47" spans="1:18" s="3" customFormat="1" ht="18.75">
      <c r="A47" s="35">
        <v>45</v>
      </c>
      <c r="B47" s="29" t="s">
        <v>252</v>
      </c>
      <c r="C47" s="36">
        <v>2005</v>
      </c>
      <c r="D47" s="35">
        <v>6</v>
      </c>
      <c r="E47" s="28"/>
      <c r="F47" s="28">
        <v>48</v>
      </c>
      <c r="G47" s="36">
        <v>48</v>
      </c>
      <c r="H47" s="41">
        <v>170</v>
      </c>
      <c r="I47" s="19" t="s">
        <v>261</v>
      </c>
      <c r="J47" s="19"/>
      <c r="K47" s="42">
        <v>41.5</v>
      </c>
      <c r="L47" s="41">
        <v>11</v>
      </c>
      <c r="M47" s="21" t="s">
        <v>297</v>
      </c>
      <c r="N47" s="42">
        <v>47</v>
      </c>
      <c r="O47" s="41">
        <v>24</v>
      </c>
      <c r="P47" s="21" t="s">
        <v>275</v>
      </c>
      <c r="Q47" s="46" t="s">
        <v>276</v>
      </c>
      <c r="R47" s="50">
        <f>SUM(G47+K47+N47+Q47)</f>
        <v>167</v>
      </c>
    </row>
    <row r="48" spans="1:18" s="3" customFormat="1" ht="18.75">
      <c r="A48" s="35">
        <v>46</v>
      </c>
      <c r="B48" s="14" t="s">
        <v>156</v>
      </c>
      <c r="C48" s="36">
        <v>2005</v>
      </c>
      <c r="D48" s="35">
        <v>9</v>
      </c>
      <c r="E48" s="28"/>
      <c r="F48" s="28">
        <v>45</v>
      </c>
      <c r="G48" s="37" t="s">
        <v>198</v>
      </c>
      <c r="H48" s="41">
        <v>178</v>
      </c>
      <c r="I48" s="19">
        <v>34</v>
      </c>
      <c r="J48" s="19"/>
      <c r="K48" s="42">
        <v>34</v>
      </c>
      <c r="L48" s="41">
        <v>27</v>
      </c>
      <c r="M48" s="21" t="s">
        <v>296</v>
      </c>
      <c r="N48" s="42">
        <v>40</v>
      </c>
      <c r="O48" s="41">
        <v>14</v>
      </c>
      <c r="P48" s="21" t="s">
        <v>265</v>
      </c>
      <c r="Q48" s="46" t="s">
        <v>266</v>
      </c>
      <c r="R48" s="50">
        <f>SUM(G48+K48+N48+Q48)</f>
        <v>168</v>
      </c>
    </row>
    <row r="49" spans="1:18" s="3" customFormat="1" ht="18.75">
      <c r="A49" s="35">
        <v>47</v>
      </c>
      <c r="B49" s="14" t="s">
        <v>149</v>
      </c>
      <c r="C49" s="36">
        <v>2004</v>
      </c>
      <c r="D49" s="35">
        <v>4</v>
      </c>
      <c r="E49" s="28"/>
      <c r="F49" s="28">
        <v>49</v>
      </c>
      <c r="G49" s="36">
        <v>49</v>
      </c>
      <c r="H49" s="41">
        <v>149</v>
      </c>
      <c r="I49" s="19">
        <v>49</v>
      </c>
      <c r="J49" s="19"/>
      <c r="K49" s="42">
        <v>49</v>
      </c>
      <c r="L49" s="41">
        <v>27</v>
      </c>
      <c r="M49" s="21" t="s">
        <v>295</v>
      </c>
      <c r="N49" s="42">
        <v>41</v>
      </c>
      <c r="O49" s="41">
        <v>18</v>
      </c>
      <c r="P49" s="21" t="s">
        <v>278</v>
      </c>
      <c r="Q49" s="46" t="s">
        <v>278</v>
      </c>
      <c r="R49" s="50">
        <f>SUM(G49+K49+N49+Q49)</f>
        <v>184</v>
      </c>
    </row>
    <row r="50" spans="1:18" s="3" customFormat="1" ht="18.75">
      <c r="A50" s="35">
        <v>48</v>
      </c>
      <c r="B50" s="14" t="s">
        <v>174</v>
      </c>
      <c r="C50" s="36">
        <v>2005</v>
      </c>
      <c r="D50" s="35">
        <v>12</v>
      </c>
      <c r="E50" s="28"/>
      <c r="F50" s="28">
        <v>43</v>
      </c>
      <c r="G50" s="36">
        <v>43</v>
      </c>
      <c r="H50" s="41">
        <v>148</v>
      </c>
      <c r="I50" s="19">
        <v>50</v>
      </c>
      <c r="J50" s="19"/>
      <c r="K50" s="42">
        <v>50</v>
      </c>
      <c r="L50" s="41">
        <v>12</v>
      </c>
      <c r="M50" s="21" t="s">
        <v>285</v>
      </c>
      <c r="N50" s="42">
        <v>46</v>
      </c>
      <c r="O50" s="41">
        <v>11</v>
      </c>
      <c r="P50" s="21" t="s">
        <v>282</v>
      </c>
      <c r="Q50" s="46" t="s">
        <v>282</v>
      </c>
      <c r="R50" s="50">
        <f t="shared" si="1"/>
        <v>190</v>
      </c>
    </row>
    <row r="51" spans="1:18" s="3" customFormat="1" ht="18.75">
      <c r="A51" s="35">
        <v>49</v>
      </c>
      <c r="B51" s="14" t="s">
        <v>151</v>
      </c>
      <c r="C51" s="36">
        <v>2004</v>
      </c>
      <c r="D51" s="35">
        <v>20</v>
      </c>
      <c r="E51" s="28"/>
      <c r="F51" s="28">
        <v>40</v>
      </c>
      <c r="G51" s="37" t="s">
        <v>6</v>
      </c>
      <c r="H51" s="41">
        <v>194</v>
      </c>
      <c r="I51" s="19">
        <v>23</v>
      </c>
      <c r="J51" s="19"/>
      <c r="K51" s="42">
        <v>23</v>
      </c>
      <c r="L51" s="41">
        <v>0</v>
      </c>
      <c r="M51" s="21" t="s">
        <v>301</v>
      </c>
      <c r="N51" s="42">
        <v>100</v>
      </c>
      <c r="O51" s="41">
        <v>23</v>
      </c>
      <c r="P51" s="21" t="s">
        <v>279</v>
      </c>
      <c r="Q51" s="46" t="s">
        <v>16</v>
      </c>
      <c r="R51" s="50">
        <f>SUM(G51+K51+N51+Q51)</f>
        <v>198</v>
      </c>
    </row>
    <row r="52" spans="1:18" s="3" customFormat="1" ht="18.75">
      <c r="A52" s="35">
        <v>50</v>
      </c>
      <c r="B52" s="14" t="s">
        <v>157</v>
      </c>
      <c r="C52" s="36">
        <v>2004</v>
      </c>
      <c r="D52" s="35">
        <v>0</v>
      </c>
      <c r="E52" s="28"/>
      <c r="F52" s="28">
        <v>0</v>
      </c>
      <c r="G52" s="36">
        <v>100</v>
      </c>
      <c r="H52" s="41">
        <v>186</v>
      </c>
      <c r="I52" s="19">
        <v>28</v>
      </c>
      <c r="J52" s="19"/>
      <c r="K52" s="42">
        <v>28</v>
      </c>
      <c r="L52" s="41">
        <v>8</v>
      </c>
      <c r="M52" s="21" t="s">
        <v>294</v>
      </c>
      <c r="N52" s="42">
        <v>48.5</v>
      </c>
      <c r="O52" s="41">
        <v>18</v>
      </c>
      <c r="P52" s="21" t="s">
        <v>284</v>
      </c>
      <c r="Q52" s="46" t="s">
        <v>285</v>
      </c>
      <c r="R52" s="50">
        <f>SUM(G52+K52+N52+Q52)</f>
        <v>222.5</v>
      </c>
    </row>
    <row r="53" spans="1:18" s="3" customFormat="1" ht="19.5" thickBot="1">
      <c r="A53" s="38">
        <v>51</v>
      </c>
      <c r="B53" s="55" t="s">
        <v>182</v>
      </c>
      <c r="C53" s="40">
        <v>2005</v>
      </c>
      <c r="D53" s="38">
        <v>0</v>
      </c>
      <c r="E53" s="39"/>
      <c r="F53" s="39">
        <v>0</v>
      </c>
      <c r="G53" s="40">
        <v>100</v>
      </c>
      <c r="H53" s="43">
        <v>187</v>
      </c>
      <c r="I53" s="44">
        <v>27</v>
      </c>
      <c r="J53" s="44"/>
      <c r="K53" s="45">
        <v>27</v>
      </c>
      <c r="L53" s="43">
        <v>7</v>
      </c>
      <c r="M53" s="47" t="s">
        <v>291</v>
      </c>
      <c r="N53" s="45">
        <v>50</v>
      </c>
      <c r="O53" s="43">
        <v>5</v>
      </c>
      <c r="P53" s="47" t="s">
        <v>283</v>
      </c>
      <c r="Q53" s="48" t="s">
        <v>283</v>
      </c>
      <c r="R53" s="51">
        <f t="shared" si="1"/>
        <v>229</v>
      </c>
    </row>
    <row r="54" spans="1:18" s="3" customFormat="1" ht="61.15" customHeight="1">
      <c r="A54" s="22"/>
      <c r="B54" s="79" t="s">
        <v>143</v>
      </c>
      <c r="C54" s="23"/>
      <c r="D54" s="23"/>
      <c r="E54" s="23"/>
      <c r="F54" s="23"/>
      <c r="G54" s="23"/>
      <c r="H54" s="23"/>
      <c r="I54" s="23"/>
      <c r="J54" s="23"/>
      <c r="K54" s="89" t="s">
        <v>144</v>
      </c>
      <c r="L54" s="90"/>
      <c r="M54" s="90"/>
      <c r="N54" s="90"/>
      <c r="O54" s="90"/>
      <c r="P54" s="23"/>
      <c r="Q54" s="23"/>
      <c r="R54" s="23"/>
    </row>
    <row r="55" spans="1:18" s="3" customFormat="1" ht="18.75">
      <c r="A55" s="22"/>
      <c r="B55" s="25"/>
      <c r="C55" s="23"/>
      <c r="D55" s="23"/>
      <c r="E55" s="23"/>
      <c r="F55" s="23"/>
      <c r="G55" s="23"/>
      <c r="H55" s="23"/>
      <c r="I55" s="23"/>
      <c r="J55" s="23"/>
      <c r="K55" s="91"/>
      <c r="L55" s="92"/>
      <c r="M55" s="92"/>
      <c r="N55" s="92"/>
      <c r="O55" s="92"/>
      <c r="P55" s="23"/>
      <c r="Q55" s="23"/>
      <c r="R55" s="23"/>
    </row>
    <row r="56" spans="1:18" s="3" customFormat="1" ht="40.15" customHeight="1">
      <c r="A56" s="22"/>
      <c r="B56" s="25" t="s">
        <v>145</v>
      </c>
      <c r="C56" s="23"/>
      <c r="D56" s="23"/>
      <c r="E56" s="23"/>
      <c r="F56" s="23"/>
      <c r="G56" s="23"/>
      <c r="H56" s="23"/>
      <c r="I56" s="24"/>
      <c r="J56" s="24"/>
      <c r="K56" s="84" t="s">
        <v>146</v>
      </c>
      <c r="L56" s="85"/>
      <c r="M56" s="85"/>
      <c r="N56" s="85"/>
      <c r="O56" s="86"/>
      <c r="P56" s="86"/>
      <c r="Q56" s="23"/>
      <c r="R56" s="23"/>
    </row>
    <row r="57" spans="1:18" s="3" customFormat="1" ht="18.75">
      <c r="A57" s="9"/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s="3" customFormat="1" ht="18.75">
      <c r="A58" s="2"/>
      <c r="B58" s="10"/>
      <c r="C58" s="11"/>
      <c r="D58" s="11"/>
      <c r="E58" s="11"/>
      <c r="F58" s="11"/>
      <c r="G58" s="12"/>
      <c r="H58" s="11"/>
      <c r="I58" s="11"/>
      <c r="J58" s="11"/>
      <c r="K58" s="11"/>
      <c r="L58" s="11"/>
      <c r="M58" s="12"/>
      <c r="N58" s="11"/>
      <c r="O58" s="11"/>
      <c r="P58" s="11"/>
      <c r="Q58" s="12"/>
      <c r="R58" s="11"/>
    </row>
  </sheetData>
  <mergeCells count="4">
    <mergeCell ref="A1:R1"/>
    <mergeCell ref="K54:O54"/>
    <mergeCell ref="K55:O55"/>
    <mergeCell ref="K56:P56"/>
  </mergeCells>
  <phoneticPr fontId="0" type="noConversion"/>
  <pageMargins left="0.25" right="0.25" top="0.75" bottom="0.75" header="0.51180555555555496" footer="0.51180555555555496"/>
  <pageSetup paperSize="9" scale="85" firstPageNumber="0" fitToWidth="0" orientation="portrait" r:id="rId1"/>
  <headerFooter alignWithMargins="0"/>
  <rowBreaks count="1" manualBreakCount="1">
    <brk id="49" max="17" man="1"/>
  </rowBreaks>
  <ignoredErrors>
    <ignoredError sqref="M3:Q6 G50 G44:G45 G41 G43 G15:G17 G35 M9 G7:Q7 G10:O14 G9:L9 N9:O9 G36:O40 H35:O35 G18:O34 H15:O17 G46:O49 H43:O43 G42:O42 H41:O41 H44:O45 G51:O53 H50:O50 G8:O8 Q8 Q10:Q14 Q9 Q36:Q40 Q35 Q18:Q34 Q15:Q17 Q46:Q49 Q43 Q42 Q41 Q44:Q45 Q51:Q53 Q50" numberStoredAsText="1"/>
    <ignoredError sqref="P50 P51:P53 P44:P45 P41 P42 P43 P46:P49 P15:P17 P18:P34 P35 P36:P40 P9 P10:P14 P8" twoDigitTextYear="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R40"/>
  <sheetViews>
    <sheetView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3.42578125" style="1" customWidth="1"/>
    <col min="2" max="2" width="22.5703125" customWidth="1"/>
    <col min="3" max="4" width="6.85546875" style="1" customWidth="1"/>
    <col min="5" max="5" width="0" style="1" hidden="1" customWidth="1"/>
    <col min="6" max="6" width="5" style="1" customWidth="1"/>
    <col min="7" max="7" width="5.5703125" style="1" customWidth="1"/>
    <col min="8" max="8" width="8.5703125" style="1" customWidth="1"/>
    <col min="9" max="9" width="5.140625" style="1" customWidth="1"/>
    <col min="10" max="10" width="0" hidden="1" customWidth="1"/>
    <col min="11" max="11" width="5.7109375" customWidth="1"/>
    <col min="12" max="12" width="7" style="1" customWidth="1"/>
    <col min="13" max="13" width="5" style="1" customWidth="1"/>
    <col min="14" max="14" width="5.28515625" customWidth="1"/>
    <col min="15" max="15" width="8.28515625" customWidth="1"/>
    <col min="16" max="16" width="5.140625" customWidth="1"/>
    <col min="17" max="17" width="6.28515625" customWidth="1"/>
  </cols>
  <sheetData>
    <row r="1" spans="1:18" s="4" customFormat="1" ht="49.15" customHeight="1" thickBot="1">
      <c r="A1" s="80" t="s">
        <v>230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18" s="3" customFormat="1" ht="51" customHeight="1">
      <c r="A2" s="52" t="s">
        <v>35</v>
      </c>
      <c r="B2" s="53" t="s">
        <v>247</v>
      </c>
      <c r="C2" s="54" t="s">
        <v>28</v>
      </c>
      <c r="D2" s="32" t="s">
        <v>218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219</v>
      </c>
      <c r="M2" s="33" t="s">
        <v>1</v>
      </c>
      <c r="N2" s="34" t="s">
        <v>27</v>
      </c>
      <c r="O2" s="32" t="s">
        <v>226</v>
      </c>
      <c r="P2" s="33" t="s">
        <v>1</v>
      </c>
      <c r="Q2" s="34" t="s">
        <v>27</v>
      </c>
      <c r="R2" s="49" t="s">
        <v>29</v>
      </c>
    </row>
    <row r="3" spans="1:18" s="3" customFormat="1" ht="18.75">
      <c r="A3" s="71">
        <v>1</v>
      </c>
      <c r="B3" s="14" t="s">
        <v>215</v>
      </c>
      <c r="C3" s="42">
        <v>2004</v>
      </c>
      <c r="D3" s="41">
        <v>63</v>
      </c>
      <c r="E3" s="19"/>
      <c r="F3" s="19">
        <v>1</v>
      </c>
      <c r="G3" s="42">
        <v>1</v>
      </c>
      <c r="H3" s="41">
        <v>184</v>
      </c>
      <c r="I3" s="19">
        <v>2</v>
      </c>
      <c r="J3" s="19"/>
      <c r="K3" s="42">
        <v>2</v>
      </c>
      <c r="L3" s="41">
        <v>60</v>
      </c>
      <c r="M3" s="19">
        <v>1</v>
      </c>
      <c r="N3" s="42">
        <v>1</v>
      </c>
      <c r="O3" s="41">
        <v>30</v>
      </c>
      <c r="P3" s="19">
        <v>1</v>
      </c>
      <c r="Q3" s="42">
        <v>1</v>
      </c>
      <c r="R3" s="64">
        <f t="shared" ref="R3:R10" si="0">SUM(G3+K3+N3+Q3)</f>
        <v>5</v>
      </c>
    </row>
    <row r="4" spans="1:18" s="3" customFormat="1" ht="18.75">
      <c r="A4" s="71">
        <v>2</v>
      </c>
      <c r="B4" s="14" t="s">
        <v>236</v>
      </c>
      <c r="C4" s="42">
        <v>2004</v>
      </c>
      <c r="D4" s="41">
        <v>37</v>
      </c>
      <c r="E4" s="19"/>
      <c r="F4" s="19">
        <v>2</v>
      </c>
      <c r="G4" s="42">
        <v>2</v>
      </c>
      <c r="H4" s="41">
        <v>178</v>
      </c>
      <c r="I4" s="19">
        <v>5</v>
      </c>
      <c r="J4" s="19"/>
      <c r="K4" s="42">
        <v>5</v>
      </c>
      <c r="L4" s="41">
        <v>52</v>
      </c>
      <c r="M4" s="19">
        <v>3</v>
      </c>
      <c r="N4" s="42">
        <v>3</v>
      </c>
      <c r="O4" s="41">
        <v>28</v>
      </c>
      <c r="P4" s="19">
        <v>2</v>
      </c>
      <c r="Q4" s="42">
        <v>2</v>
      </c>
      <c r="R4" s="64">
        <f t="shared" si="0"/>
        <v>12</v>
      </c>
    </row>
    <row r="5" spans="1:18" s="3" customFormat="1" ht="18.75">
      <c r="A5" s="71">
        <v>3</v>
      </c>
      <c r="B5" s="14" t="s">
        <v>237</v>
      </c>
      <c r="C5" s="42">
        <v>2004</v>
      </c>
      <c r="D5" s="41">
        <v>33</v>
      </c>
      <c r="E5" s="19"/>
      <c r="F5" s="19">
        <v>3</v>
      </c>
      <c r="G5" s="42">
        <v>3</v>
      </c>
      <c r="H5" s="41">
        <v>150</v>
      </c>
      <c r="I5" s="19">
        <v>7</v>
      </c>
      <c r="J5" s="19"/>
      <c r="K5" s="42">
        <v>7</v>
      </c>
      <c r="L5" s="41">
        <v>54</v>
      </c>
      <c r="M5" s="19">
        <v>2</v>
      </c>
      <c r="N5" s="42">
        <v>2</v>
      </c>
      <c r="O5" s="41">
        <v>25</v>
      </c>
      <c r="P5" s="21" t="s">
        <v>142</v>
      </c>
      <c r="Q5" s="42">
        <v>3</v>
      </c>
      <c r="R5" s="64">
        <f t="shared" si="0"/>
        <v>15</v>
      </c>
    </row>
    <row r="6" spans="1:18" s="3" customFormat="1" ht="18.75">
      <c r="A6" s="71">
        <v>4</v>
      </c>
      <c r="B6" s="14" t="s">
        <v>238</v>
      </c>
      <c r="C6" s="42">
        <v>2004</v>
      </c>
      <c r="D6" s="41">
        <v>28</v>
      </c>
      <c r="E6" s="19"/>
      <c r="F6" s="19">
        <v>5</v>
      </c>
      <c r="G6" s="42">
        <v>5</v>
      </c>
      <c r="H6" s="41">
        <v>183</v>
      </c>
      <c r="I6" s="19">
        <v>3</v>
      </c>
      <c r="J6" s="19"/>
      <c r="K6" s="42">
        <v>3</v>
      </c>
      <c r="L6" s="41">
        <v>48</v>
      </c>
      <c r="M6" s="19">
        <v>5</v>
      </c>
      <c r="N6" s="42">
        <v>5</v>
      </c>
      <c r="O6" s="41">
        <v>20</v>
      </c>
      <c r="P6" s="19">
        <v>6</v>
      </c>
      <c r="Q6" s="42">
        <v>6</v>
      </c>
      <c r="R6" s="64">
        <f t="shared" si="0"/>
        <v>19</v>
      </c>
    </row>
    <row r="7" spans="1:18" s="3" customFormat="1" ht="18.75">
      <c r="A7" s="71">
        <v>4</v>
      </c>
      <c r="B7" s="14" t="s">
        <v>239</v>
      </c>
      <c r="C7" s="42">
        <v>2004</v>
      </c>
      <c r="D7" s="41">
        <v>24</v>
      </c>
      <c r="E7" s="19"/>
      <c r="F7" s="19">
        <v>7</v>
      </c>
      <c r="G7" s="42">
        <v>7</v>
      </c>
      <c r="H7" s="41">
        <v>182</v>
      </c>
      <c r="I7" s="19">
        <v>4</v>
      </c>
      <c r="J7" s="19"/>
      <c r="K7" s="42">
        <v>4</v>
      </c>
      <c r="L7" s="41">
        <v>51</v>
      </c>
      <c r="M7" s="19">
        <v>4</v>
      </c>
      <c r="N7" s="42">
        <v>4</v>
      </c>
      <c r="O7" s="41">
        <v>24</v>
      </c>
      <c r="P7" s="21" t="s">
        <v>40</v>
      </c>
      <c r="Q7" s="42">
        <v>4</v>
      </c>
      <c r="R7" s="64">
        <f t="shared" si="0"/>
        <v>19</v>
      </c>
    </row>
    <row r="8" spans="1:18" s="3" customFormat="1" ht="18.75">
      <c r="A8" s="71">
        <v>5</v>
      </c>
      <c r="B8" s="14" t="s">
        <v>240</v>
      </c>
      <c r="C8" s="42">
        <v>2004</v>
      </c>
      <c r="D8" s="41">
        <v>25</v>
      </c>
      <c r="E8" s="19"/>
      <c r="F8" s="19">
        <v>6</v>
      </c>
      <c r="G8" s="42">
        <v>6</v>
      </c>
      <c r="H8" s="41">
        <v>190</v>
      </c>
      <c r="I8" s="19">
        <v>1</v>
      </c>
      <c r="J8" s="19"/>
      <c r="K8" s="42">
        <v>1</v>
      </c>
      <c r="L8" s="41">
        <v>44</v>
      </c>
      <c r="M8" s="19">
        <v>6</v>
      </c>
      <c r="N8" s="42">
        <v>6</v>
      </c>
      <c r="O8" s="41">
        <v>18</v>
      </c>
      <c r="P8" s="21" t="s">
        <v>241</v>
      </c>
      <c r="Q8" s="42">
        <v>7</v>
      </c>
      <c r="R8" s="64">
        <f t="shared" si="0"/>
        <v>20</v>
      </c>
    </row>
    <row r="9" spans="1:18" s="3" customFormat="1" ht="18.75">
      <c r="A9" s="71">
        <v>6</v>
      </c>
      <c r="B9" s="14" t="s">
        <v>242</v>
      </c>
      <c r="C9" s="42">
        <v>2005</v>
      </c>
      <c r="D9" s="41">
        <v>31</v>
      </c>
      <c r="E9" s="19"/>
      <c r="F9" s="19">
        <v>4</v>
      </c>
      <c r="G9" s="42">
        <v>4</v>
      </c>
      <c r="H9" s="41">
        <v>160</v>
      </c>
      <c r="I9" s="19">
        <v>6</v>
      </c>
      <c r="J9" s="19"/>
      <c r="K9" s="42">
        <v>6</v>
      </c>
      <c r="L9" s="41">
        <v>33</v>
      </c>
      <c r="M9" s="21" t="s">
        <v>241</v>
      </c>
      <c r="N9" s="42">
        <v>7</v>
      </c>
      <c r="O9" s="41">
        <v>22</v>
      </c>
      <c r="P9" s="21" t="s">
        <v>42</v>
      </c>
      <c r="Q9" s="42">
        <v>5</v>
      </c>
      <c r="R9" s="64">
        <f t="shared" si="0"/>
        <v>22</v>
      </c>
    </row>
    <row r="10" spans="1:18" s="3" customFormat="1" ht="19.5" thickBot="1">
      <c r="A10" s="75">
        <v>7</v>
      </c>
      <c r="B10" s="63" t="s">
        <v>243</v>
      </c>
      <c r="C10" s="45">
        <v>2005</v>
      </c>
      <c r="D10" s="43">
        <v>12</v>
      </c>
      <c r="E10" s="44"/>
      <c r="F10" s="44">
        <v>8</v>
      </c>
      <c r="G10" s="45">
        <v>8</v>
      </c>
      <c r="H10" s="43">
        <v>132</v>
      </c>
      <c r="I10" s="44">
        <v>8</v>
      </c>
      <c r="J10" s="44"/>
      <c r="K10" s="45">
        <v>8</v>
      </c>
      <c r="L10" s="43">
        <v>27</v>
      </c>
      <c r="M10" s="47" t="s">
        <v>110</v>
      </c>
      <c r="N10" s="45">
        <v>8</v>
      </c>
      <c r="O10" s="43">
        <v>17</v>
      </c>
      <c r="P10" s="44">
        <v>8</v>
      </c>
      <c r="Q10" s="45">
        <v>8</v>
      </c>
      <c r="R10" s="65">
        <f t="shared" si="0"/>
        <v>32</v>
      </c>
    </row>
    <row r="11" spans="1:18" s="3" customFormat="1" ht="18.75">
      <c r="A11" s="62"/>
      <c r="B11" s="57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1:18" s="3" customFormat="1" ht="18.75">
      <c r="A12" s="18"/>
      <c r="B12" s="13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s="3" customFormat="1" ht="18.75">
      <c r="A13" s="18"/>
      <c r="B13" s="13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s="3" customFormat="1" ht="18.75">
      <c r="A14" s="18"/>
      <c r="B14" s="13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s="3" customFormat="1" ht="18.75">
      <c r="A15" s="18"/>
      <c r="B15" s="13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s="3" customFormat="1" ht="18.75">
      <c r="A16" s="5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s="3" customFormat="1" ht="18.75">
      <c r="A17" s="5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s="3" customFormat="1" ht="18.75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s="3" customFormat="1" ht="18.7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s="3" customFormat="1" ht="18.7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s="3" customFormat="1" ht="18.7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s="3" customFormat="1" ht="18.7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s="3" customFormat="1" ht="18.75">
      <c r="A23" s="5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s="3" customFormat="1" ht="18.75">
      <c r="A24" s="5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s="3" customFormat="1" ht="18.75">
      <c r="A25" s="5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s="3" customFormat="1" ht="18.75">
      <c r="A26" s="5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s="3" customFormat="1" ht="18.75">
      <c r="A27" s="5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s="3" customFormat="1" ht="18.75">
      <c r="A28" s="5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s="3" customFormat="1" ht="18.75">
      <c r="A29" s="5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s="3" customFormat="1" ht="18.75">
      <c r="A30" s="5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s="3" customFormat="1" ht="18.75">
      <c r="A31" s="5"/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s="3" customFormat="1" ht="18.75">
      <c r="A32" s="5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s="3" customFormat="1" ht="18.75">
      <c r="A33" s="5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s="3" customFormat="1" ht="18.75">
      <c r="A34" s="5"/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s="3" customFormat="1" ht="18.75">
      <c r="A35" s="5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s="3" customFormat="1" ht="18.75">
      <c r="A36" s="5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s="3" customFormat="1" ht="18.75">
      <c r="A37" s="5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s="3" customFormat="1" ht="18.75">
      <c r="A38" s="5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s="3" customFormat="1" ht="53.45" customHeight="1">
      <c r="A39" s="22"/>
      <c r="B39" s="25" t="s">
        <v>143</v>
      </c>
      <c r="C39" s="23"/>
      <c r="D39" s="23"/>
      <c r="E39" s="23"/>
      <c r="F39" s="23"/>
      <c r="G39" s="23"/>
      <c r="H39" s="23"/>
      <c r="I39" s="23"/>
      <c r="J39" s="23"/>
      <c r="K39" s="87" t="s">
        <v>144</v>
      </c>
      <c r="L39" s="88"/>
      <c r="M39" s="88"/>
      <c r="N39" s="88"/>
      <c r="O39" s="88"/>
      <c r="P39" s="23"/>
      <c r="Q39" s="23"/>
      <c r="R39" s="23"/>
    </row>
    <row r="40" spans="1:18" s="3" customFormat="1" ht="40.15" customHeight="1">
      <c r="A40" s="22"/>
      <c r="B40" s="25" t="s">
        <v>145</v>
      </c>
      <c r="C40" s="23"/>
      <c r="D40" s="23"/>
      <c r="E40" s="23"/>
      <c r="F40" s="23"/>
      <c r="G40" s="23"/>
      <c r="H40" s="23"/>
      <c r="I40" s="24"/>
      <c r="J40" s="24"/>
      <c r="K40" s="84" t="s">
        <v>146</v>
      </c>
      <c r="L40" s="85"/>
      <c r="M40" s="85"/>
      <c r="N40" s="85"/>
      <c r="O40" s="86"/>
      <c r="P40" s="86"/>
      <c r="Q40" s="23"/>
      <c r="R40" s="23"/>
    </row>
  </sheetData>
  <mergeCells count="3">
    <mergeCell ref="A1:R1"/>
    <mergeCell ref="K39:O39"/>
    <mergeCell ref="K40:P40"/>
  </mergeCells>
  <phoneticPr fontId="0" type="noConversion"/>
  <pageMargins left="0.25" right="0.25" top="0.75" bottom="0.75" header="0.51180555555555496" footer="0.51180555555555496"/>
  <pageSetup paperSize="9" scale="85" firstPageNumber="0" orientation="portrait" r:id="rId1"/>
  <headerFooter alignWithMargins="0"/>
  <ignoredErrors>
    <ignoredError sqref="P5 P7:P8 M9:P9 M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R47"/>
  <sheetViews>
    <sheetView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4.140625" style="1" customWidth="1"/>
    <col min="2" max="2" width="20.85546875" customWidth="1"/>
    <col min="3" max="3" width="6.28515625" style="1" customWidth="1"/>
    <col min="4" max="4" width="7" style="1" customWidth="1"/>
    <col min="5" max="5" width="0" style="1" hidden="1" customWidth="1"/>
    <col min="6" max="7" width="5.7109375" style="1" customWidth="1"/>
    <col min="8" max="8" width="8.7109375" style="1" customWidth="1"/>
    <col min="9" max="9" width="5.5703125" style="1" customWidth="1"/>
    <col min="10" max="10" width="0" hidden="1" customWidth="1"/>
    <col min="11" max="11" width="5.7109375" style="1" customWidth="1"/>
    <col min="12" max="12" width="6.85546875" customWidth="1"/>
    <col min="13" max="13" width="5.28515625" style="1" customWidth="1"/>
    <col min="14" max="14" width="5.5703125" style="1" customWidth="1"/>
    <col min="15" max="15" width="8.140625" customWidth="1"/>
    <col min="16" max="16" width="5.7109375" customWidth="1"/>
    <col min="17" max="17" width="5.5703125" customWidth="1"/>
  </cols>
  <sheetData>
    <row r="1" spans="1:18" s="4" customFormat="1" ht="42" customHeight="1" thickBot="1">
      <c r="A1" s="80" t="s">
        <v>231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18" s="3" customFormat="1" ht="54" customHeight="1">
      <c r="A2" s="52" t="s">
        <v>35</v>
      </c>
      <c r="B2" s="53" t="s">
        <v>247</v>
      </c>
      <c r="C2" s="54" t="s">
        <v>28</v>
      </c>
      <c r="D2" s="67" t="s">
        <v>232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223</v>
      </c>
      <c r="M2" s="33" t="s">
        <v>1</v>
      </c>
      <c r="N2" s="34" t="s">
        <v>27</v>
      </c>
      <c r="O2" s="32" t="s">
        <v>220</v>
      </c>
      <c r="P2" s="33" t="s">
        <v>1</v>
      </c>
      <c r="Q2" s="34" t="s">
        <v>27</v>
      </c>
      <c r="R2" s="49" t="s">
        <v>29</v>
      </c>
    </row>
    <row r="3" spans="1:18" s="3" customFormat="1" ht="18.75">
      <c r="A3" s="71">
        <v>1</v>
      </c>
      <c r="B3" s="14" t="s">
        <v>68</v>
      </c>
      <c r="C3" s="42">
        <v>2003</v>
      </c>
      <c r="D3" s="41">
        <v>60</v>
      </c>
      <c r="E3" s="19"/>
      <c r="F3" s="20" t="s">
        <v>53</v>
      </c>
      <c r="G3" s="68">
        <v>5</v>
      </c>
      <c r="H3" s="41">
        <v>250</v>
      </c>
      <c r="I3" s="21" t="s">
        <v>69</v>
      </c>
      <c r="J3" s="19"/>
      <c r="K3" s="42">
        <v>1.5</v>
      </c>
      <c r="L3" s="41">
        <v>42</v>
      </c>
      <c r="M3" s="21">
        <v>7</v>
      </c>
      <c r="N3" s="42">
        <v>7</v>
      </c>
      <c r="O3" s="41">
        <v>62</v>
      </c>
      <c r="P3" s="19">
        <v>1</v>
      </c>
      <c r="Q3" s="68">
        <v>1</v>
      </c>
      <c r="R3" s="64">
        <f t="shared" ref="R3:R12" si="0">SUM(G3+K3+N3+Q3)</f>
        <v>14.5</v>
      </c>
    </row>
    <row r="4" spans="1:18" s="3" customFormat="1" ht="18.75">
      <c r="A4" s="71">
        <v>2</v>
      </c>
      <c r="B4" s="14" t="s">
        <v>70</v>
      </c>
      <c r="C4" s="42">
        <v>2002</v>
      </c>
      <c r="D4" s="41">
        <v>72</v>
      </c>
      <c r="E4" s="19"/>
      <c r="F4" s="19">
        <v>1</v>
      </c>
      <c r="G4" s="68">
        <v>1</v>
      </c>
      <c r="H4" s="41">
        <v>248</v>
      </c>
      <c r="I4" s="19">
        <v>3</v>
      </c>
      <c r="J4" s="19"/>
      <c r="K4" s="42">
        <v>3</v>
      </c>
      <c r="L4" s="41">
        <v>47</v>
      </c>
      <c r="M4" s="21">
        <v>6</v>
      </c>
      <c r="N4" s="42">
        <v>6</v>
      </c>
      <c r="O4" s="41">
        <v>52</v>
      </c>
      <c r="P4" s="21" t="s">
        <v>45</v>
      </c>
      <c r="Q4" s="68">
        <v>7.5</v>
      </c>
      <c r="R4" s="64">
        <f t="shared" si="0"/>
        <v>17.5</v>
      </c>
    </row>
    <row r="5" spans="1:18" s="3" customFormat="1" ht="18.75">
      <c r="A5" s="72" t="s">
        <v>142</v>
      </c>
      <c r="B5" s="14" t="s">
        <v>71</v>
      </c>
      <c r="C5" s="42">
        <v>2002</v>
      </c>
      <c r="D5" s="41">
        <v>61</v>
      </c>
      <c r="E5" s="19"/>
      <c r="F5" s="19">
        <v>3</v>
      </c>
      <c r="G5" s="68">
        <v>3</v>
      </c>
      <c r="H5" s="41">
        <v>214</v>
      </c>
      <c r="I5" s="19">
        <v>16</v>
      </c>
      <c r="J5" s="19"/>
      <c r="K5" s="42">
        <v>16</v>
      </c>
      <c r="L5" s="41">
        <v>55</v>
      </c>
      <c r="M5" s="21">
        <v>1</v>
      </c>
      <c r="N5" s="42">
        <v>1</v>
      </c>
      <c r="O5" s="41">
        <v>59</v>
      </c>
      <c r="P5" s="19">
        <v>3</v>
      </c>
      <c r="Q5" s="68">
        <v>3</v>
      </c>
      <c r="R5" s="64">
        <f t="shared" si="0"/>
        <v>23</v>
      </c>
    </row>
    <row r="6" spans="1:18" s="3" customFormat="1" ht="18.75">
      <c r="A6" s="72" t="s">
        <v>40</v>
      </c>
      <c r="B6" s="14" t="s">
        <v>72</v>
      </c>
      <c r="C6" s="42">
        <v>2002</v>
      </c>
      <c r="D6" s="41">
        <v>65</v>
      </c>
      <c r="E6" s="19"/>
      <c r="F6" s="19">
        <v>2</v>
      </c>
      <c r="G6" s="68">
        <v>2</v>
      </c>
      <c r="H6" s="41">
        <v>217</v>
      </c>
      <c r="I6" s="19">
        <v>13</v>
      </c>
      <c r="J6" s="19"/>
      <c r="K6" s="42">
        <v>13</v>
      </c>
      <c r="L6" s="41">
        <v>50</v>
      </c>
      <c r="M6" s="21" t="s">
        <v>53</v>
      </c>
      <c r="N6" s="42">
        <v>4</v>
      </c>
      <c r="O6" s="41">
        <v>57</v>
      </c>
      <c r="P6" s="19">
        <v>4</v>
      </c>
      <c r="Q6" s="68">
        <v>4</v>
      </c>
      <c r="R6" s="64">
        <f t="shared" si="0"/>
        <v>23</v>
      </c>
    </row>
    <row r="7" spans="1:18" s="3" customFormat="1" ht="18.75">
      <c r="A7" s="71">
        <v>5</v>
      </c>
      <c r="B7" s="14" t="s">
        <v>73</v>
      </c>
      <c r="C7" s="42">
        <v>2002</v>
      </c>
      <c r="D7" s="41">
        <v>41</v>
      </c>
      <c r="E7" s="19"/>
      <c r="F7" s="19">
        <v>7</v>
      </c>
      <c r="G7" s="68">
        <v>7</v>
      </c>
      <c r="H7" s="41">
        <v>243</v>
      </c>
      <c r="I7" s="19">
        <v>5</v>
      </c>
      <c r="J7" s="19"/>
      <c r="K7" s="42">
        <v>5</v>
      </c>
      <c r="L7" s="41">
        <v>50</v>
      </c>
      <c r="M7" s="21" t="s">
        <v>53</v>
      </c>
      <c r="N7" s="42">
        <v>4</v>
      </c>
      <c r="O7" s="41">
        <v>50</v>
      </c>
      <c r="P7" s="19">
        <v>11</v>
      </c>
      <c r="Q7" s="68">
        <v>11</v>
      </c>
      <c r="R7" s="64">
        <f t="shared" si="0"/>
        <v>27</v>
      </c>
    </row>
    <row r="8" spans="1:18" s="3" customFormat="1" ht="18.75">
      <c r="A8" s="71">
        <v>6</v>
      </c>
      <c r="B8" s="14" t="s">
        <v>74</v>
      </c>
      <c r="C8" s="42">
        <v>2002</v>
      </c>
      <c r="D8" s="41">
        <v>29</v>
      </c>
      <c r="E8" s="19"/>
      <c r="F8" s="19">
        <v>10</v>
      </c>
      <c r="G8" s="68">
        <v>10</v>
      </c>
      <c r="H8" s="41">
        <v>244</v>
      </c>
      <c r="I8" s="19">
        <v>4</v>
      </c>
      <c r="J8" s="19"/>
      <c r="K8" s="42">
        <v>4</v>
      </c>
      <c r="L8" s="41">
        <v>41</v>
      </c>
      <c r="M8" s="21">
        <v>8</v>
      </c>
      <c r="N8" s="42">
        <v>8</v>
      </c>
      <c r="O8" s="41">
        <v>53</v>
      </c>
      <c r="P8" s="19">
        <v>6</v>
      </c>
      <c r="Q8" s="68">
        <v>6</v>
      </c>
      <c r="R8" s="64">
        <f t="shared" si="0"/>
        <v>28</v>
      </c>
    </row>
    <row r="9" spans="1:18" s="3" customFormat="1" ht="18.75">
      <c r="A9" s="71">
        <v>7</v>
      </c>
      <c r="B9" s="14" t="s">
        <v>75</v>
      </c>
      <c r="C9" s="42">
        <v>2002</v>
      </c>
      <c r="D9" s="41">
        <v>60</v>
      </c>
      <c r="E9" s="19"/>
      <c r="F9" s="20" t="s">
        <v>53</v>
      </c>
      <c r="G9" s="68">
        <v>5</v>
      </c>
      <c r="H9" s="41">
        <v>214</v>
      </c>
      <c r="I9" s="19">
        <v>16</v>
      </c>
      <c r="J9" s="19"/>
      <c r="K9" s="42">
        <v>16</v>
      </c>
      <c r="L9" s="41">
        <v>50</v>
      </c>
      <c r="M9" s="21">
        <v>4</v>
      </c>
      <c r="N9" s="42">
        <v>4</v>
      </c>
      <c r="O9" s="41">
        <v>52</v>
      </c>
      <c r="P9" s="21" t="s">
        <v>45</v>
      </c>
      <c r="Q9" s="68">
        <v>7.5</v>
      </c>
      <c r="R9" s="64">
        <f t="shared" si="0"/>
        <v>32.5</v>
      </c>
    </row>
    <row r="10" spans="1:18" s="3" customFormat="1" ht="18.75">
      <c r="A10" s="71">
        <v>8</v>
      </c>
      <c r="B10" s="14" t="s">
        <v>76</v>
      </c>
      <c r="C10" s="42">
        <v>2003</v>
      </c>
      <c r="D10" s="41">
        <v>60</v>
      </c>
      <c r="E10" s="19"/>
      <c r="F10" s="20" t="s">
        <v>53</v>
      </c>
      <c r="G10" s="68">
        <v>5</v>
      </c>
      <c r="H10" s="41">
        <v>207</v>
      </c>
      <c r="I10" s="19" t="s">
        <v>77</v>
      </c>
      <c r="J10" s="19"/>
      <c r="K10" s="42">
        <v>20.5</v>
      </c>
      <c r="L10" s="41">
        <v>52</v>
      </c>
      <c r="M10" s="21">
        <v>2</v>
      </c>
      <c r="N10" s="42">
        <v>2</v>
      </c>
      <c r="O10" s="41">
        <v>50</v>
      </c>
      <c r="P10" s="19">
        <v>11</v>
      </c>
      <c r="Q10" s="68">
        <v>11</v>
      </c>
      <c r="R10" s="64">
        <f t="shared" si="0"/>
        <v>38.5</v>
      </c>
    </row>
    <row r="11" spans="1:18" s="3" customFormat="1" ht="18.75">
      <c r="A11" s="71">
        <v>9</v>
      </c>
      <c r="B11" s="14" t="s">
        <v>78</v>
      </c>
      <c r="C11" s="42">
        <v>2002</v>
      </c>
      <c r="D11" s="41">
        <v>22</v>
      </c>
      <c r="E11" s="19"/>
      <c r="F11" s="19">
        <v>17</v>
      </c>
      <c r="G11" s="68">
        <v>17</v>
      </c>
      <c r="H11" s="41">
        <v>234</v>
      </c>
      <c r="I11" s="19">
        <v>7</v>
      </c>
      <c r="J11" s="19"/>
      <c r="K11" s="42">
        <v>7</v>
      </c>
      <c r="L11" s="41">
        <v>37</v>
      </c>
      <c r="M11" s="21" t="s">
        <v>79</v>
      </c>
      <c r="N11" s="42">
        <v>10.5</v>
      </c>
      <c r="O11" s="41">
        <v>48</v>
      </c>
      <c r="P11" s="19">
        <v>14</v>
      </c>
      <c r="Q11" s="68">
        <v>14</v>
      </c>
      <c r="R11" s="64">
        <f t="shared" si="0"/>
        <v>48.5</v>
      </c>
    </row>
    <row r="12" spans="1:18" s="3" customFormat="1" ht="18.75">
      <c r="A12" s="71">
        <v>10</v>
      </c>
      <c r="B12" s="14" t="s">
        <v>80</v>
      </c>
      <c r="C12" s="42">
        <v>2003</v>
      </c>
      <c r="D12" s="41">
        <v>24</v>
      </c>
      <c r="E12" s="19"/>
      <c r="F12" s="19">
        <v>14</v>
      </c>
      <c r="G12" s="68">
        <v>14</v>
      </c>
      <c r="H12" s="41">
        <v>230</v>
      </c>
      <c r="I12" s="19">
        <v>9</v>
      </c>
      <c r="J12" s="19"/>
      <c r="K12" s="42">
        <v>9</v>
      </c>
      <c r="L12" s="41">
        <v>30</v>
      </c>
      <c r="M12" s="21" t="s">
        <v>54</v>
      </c>
      <c r="N12" s="42">
        <v>21.5</v>
      </c>
      <c r="O12" s="41">
        <v>55</v>
      </c>
      <c r="P12" s="19">
        <v>5</v>
      </c>
      <c r="Q12" s="68">
        <v>5</v>
      </c>
      <c r="R12" s="64">
        <f t="shared" si="0"/>
        <v>49.5</v>
      </c>
    </row>
    <row r="13" spans="1:18" s="3" customFormat="1" ht="18.75">
      <c r="A13" s="71">
        <v>11</v>
      </c>
      <c r="B13" s="14" t="s">
        <v>81</v>
      </c>
      <c r="C13" s="42">
        <v>2002</v>
      </c>
      <c r="D13" s="41">
        <v>19</v>
      </c>
      <c r="E13" s="19"/>
      <c r="F13" s="19" t="s">
        <v>54</v>
      </c>
      <c r="G13" s="68">
        <v>21.5</v>
      </c>
      <c r="H13" s="41">
        <v>224</v>
      </c>
      <c r="I13" s="19">
        <v>10</v>
      </c>
      <c r="J13" s="19"/>
      <c r="K13" s="42">
        <v>10</v>
      </c>
      <c r="L13" s="41">
        <v>35</v>
      </c>
      <c r="M13" s="21" t="s">
        <v>82</v>
      </c>
      <c r="N13" s="42">
        <v>12.5</v>
      </c>
      <c r="O13" s="41">
        <v>49</v>
      </c>
      <c r="P13" s="19">
        <v>13</v>
      </c>
      <c r="Q13" s="68">
        <v>13</v>
      </c>
      <c r="R13" s="64">
        <f t="shared" ref="R13:R22" si="1">SUM(G13+K13+N13+Q13)</f>
        <v>57</v>
      </c>
    </row>
    <row r="14" spans="1:18" s="3" customFormat="1" ht="18.75">
      <c r="A14" s="71">
        <v>12</v>
      </c>
      <c r="B14" s="14" t="s">
        <v>91</v>
      </c>
      <c r="C14" s="42">
        <v>2003</v>
      </c>
      <c r="D14" s="41">
        <v>25</v>
      </c>
      <c r="E14" s="19"/>
      <c r="F14" s="19">
        <v>13</v>
      </c>
      <c r="G14" s="68" t="s">
        <v>92</v>
      </c>
      <c r="H14" s="41">
        <v>250</v>
      </c>
      <c r="I14" s="21" t="s">
        <v>69</v>
      </c>
      <c r="J14" s="19"/>
      <c r="K14" s="42">
        <v>1.5</v>
      </c>
      <c r="L14" s="41">
        <v>24</v>
      </c>
      <c r="M14" s="21" t="s">
        <v>15</v>
      </c>
      <c r="N14" s="42">
        <v>27</v>
      </c>
      <c r="O14" s="41">
        <v>47</v>
      </c>
      <c r="P14" s="19">
        <v>16</v>
      </c>
      <c r="Q14" s="68" t="s">
        <v>93</v>
      </c>
      <c r="R14" s="64">
        <f>SUM(G14+K14+N14+Q14)</f>
        <v>57.5</v>
      </c>
    </row>
    <row r="15" spans="1:18" s="3" customFormat="1" ht="18.75">
      <c r="A15" s="66" t="s">
        <v>50</v>
      </c>
      <c r="B15" s="14" t="s">
        <v>125</v>
      </c>
      <c r="C15" s="42">
        <v>2003</v>
      </c>
      <c r="D15" s="41">
        <v>20</v>
      </c>
      <c r="E15" s="19" t="s">
        <v>83</v>
      </c>
      <c r="F15" s="19" t="s">
        <v>84</v>
      </c>
      <c r="G15" s="68" t="s">
        <v>85</v>
      </c>
      <c r="H15" s="41">
        <v>223</v>
      </c>
      <c r="I15" s="19">
        <v>11</v>
      </c>
      <c r="J15" s="19"/>
      <c r="K15" s="42">
        <v>11</v>
      </c>
      <c r="L15" s="41">
        <v>40</v>
      </c>
      <c r="M15" s="21" t="s">
        <v>86</v>
      </c>
      <c r="N15" s="42">
        <v>9</v>
      </c>
      <c r="O15" s="41">
        <v>42</v>
      </c>
      <c r="P15" s="19" t="s">
        <v>88</v>
      </c>
      <c r="Q15" s="68" t="s">
        <v>87</v>
      </c>
      <c r="R15" s="64">
        <f t="shared" si="1"/>
        <v>62</v>
      </c>
    </row>
    <row r="16" spans="1:18" s="3" customFormat="1" ht="18.75">
      <c r="A16" s="66" t="s">
        <v>50</v>
      </c>
      <c r="B16" s="14" t="s">
        <v>89</v>
      </c>
      <c r="C16" s="42">
        <v>2002</v>
      </c>
      <c r="D16" s="41">
        <v>28</v>
      </c>
      <c r="E16" s="19"/>
      <c r="F16" s="19">
        <v>11</v>
      </c>
      <c r="G16" s="68" t="s">
        <v>90</v>
      </c>
      <c r="H16" s="41">
        <v>219</v>
      </c>
      <c r="I16" s="19">
        <v>12</v>
      </c>
      <c r="J16" s="19"/>
      <c r="K16" s="42">
        <v>12</v>
      </c>
      <c r="L16" s="41">
        <v>32</v>
      </c>
      <c r="M16" s="21" t="s">
        <v>52</v>
      </c>
      <c r="N16" s="42">
        <v>19.5</v>
      </c>
      <c r="O16" s="41">
        <v>44</v>
      </c>
      <c r="P16" s="19" t="s">
        <v>52</v>
      </c>
      <c r="Q16" s="68" t="s">
        <v>85</v>
      </c>
      <c r="R16" s="64">
        <f t="shared" si="1"/>
        <v>62</v>
      </c>
    </row>
    <row r="17" spans="1:18" s="3" customFormat="1" ht="18.75">
      <c r="A17" s="71">
        <v>15</v>
      </c>
      <c r="B17" s="14" t="s">
        <v>94</v>
      </c>
      <c r="C17" s="42">
        <v>2002</v>
      </c>
      <c r="D17" s="41">
        <v>26</v>
      </c>
      <c r="E17" s="19"/>
      <c r="F17" s="19">
        <v>12</v>
      </c>
      <c r="G17" s="68" t="s">
        <v>95</v>
      </c>
      <c r="H17" s="41">
        <v>213</v>
      </c>
      <c r="I17" s="19">
        <v>18</v>
      </c>
      <c r="J17" s="19"/>
      <c r="K17" s="42">
        <v>18</v>
      </c>
      <c r="L17" s="41">
        <v>34</v>
      </c>
      <c r="M17" s="21" t="s">
        <v>96</v>
      </c>
      <c r="N17" s="42">
        <v>14.5</v>
      </c>
      <c r="O17" s="41">
        <v>4</v>
      </c>
      <c r="P17" s="19" t="s">
        <v>98</v>
      </c>
      <c r="Q17" s="68" t="s">
        <v>97</v>
      </c>
      <c r="R17" s="64">
        <f t="shared" si="1"/>
        <v>70</v>
      </c>
    </row>
    <row r="18" spans="1:18" s="3" customFormat="1" ht="18.75">
      <c r="A18" s="71">
        <v>16</v>
      </c>
      <c r="B18" s="14" t="s">
        <v>99</v>
      </c>
      <c r="C18" s="42">
        <v>2003</v>
      </c>
      <c r="D18" s="41">
        <v>36</v>
      </c>
      <c r="E18" s="19"/>
      <c r="F18" s="19">
        <v>9</v>
      </c>
      <c r="G18" s="68" t="s">
        <v>86</v>
      </c>
      <c r="H18" s="41">
        <v>186</v>
      </c>
      <c r="I18" s="19">
        <v>30</v>
      </c>
      <c r="J18" s="19"/>
      <c r="K18" s="42">
        <v>30</v>
      </c>
      <c r="L18" s="41">
        <v>27</v>
      </c>
      <c r="M18" s="21" t="s">
        <v>23</v>
      </c>
      <c r="N18" s="42">
        <v>24</v>
      </c>
      <c r="O18" s="41">
        <v>51</v>
      </c>
      <c r="P18" s="19">
        <v>9</v>
      </c>
      <c r="Q18" s="68" t="s">
        <v>86</v>
      </c>
      <c r="R18" s="64">
        <f t="shared" si="1"/>
        <v>72</v>
      </c>
    </row>
    <row r="19" spans="1:18" s="3" customFormat="1" ht="18.75">
      <c r="A19" s="66" t="s">
        <v>100</v>
      </c>
      <c r="B19" s="14" t="s">
        <v>101</v>
      </c>
      <c r="C19" s="42">
        <v>2002</v>
      </c>
      <c r="D19" s="41">
        <v>13</v>
      </c>
      <c r="E19" s="19"/>
      <c r="F19" s="19">
        <v>28</v>
      </c>
      <c r="G19" s="68" t="s">
        <v>20</v>
      </c>
      <c r="H19" s="41">
        <v>208</v>
      </c>
      <c r="I19" s="19">
        <v>19</v>
      </c>
      <c r="J19" s="19"/>
      <c r="K19" s="42">
        <v>19</v>
      </c>
      <c r="L19" s="41">
        <v>35</v>
      </c>
      <c r="M19" s="21" t="s">
        <v>82</v>
      </c>
      <c r="N19" s="42">
        <v>12.5</v>
      </c>
      <c r="O19" s="41">
        <v>44</v>
      </c>
      <c r="P19" s="19" t="s">
        <v>52</v>
      </c>
      <c r="Q19" s="68" t="s">
        <v>85</v>
      </c>
      <c r="R19" s="64">
        <f t="shared" si="1"/>
        <v>79</v>
      </c>
    </row>
    <row r="20" spans="1:18" s="3" customFormat="1" ht="18.75">
      <c r="A20" s="66" t="s">
        <v>100</v>
      </c>
      <c r="B20" s="14" t="s">
        <v>102</v>
      </c>
      <c r="C20" s="42">
        <v>2003</v>
      </c>
      <c r="D20" s="41">
        <v>23</v>
      </c>
      <c r="E20" s="19"/>
      <c r="F20" s="19" t="s">
        <v>46</v>
      </c>
      <c r="G20" s="68" t="s">
        <v>103</v>
      </c>
      <c r="H20" s="41">
        <v>214</v>
      </c>
      <c r="I20" s="19">
        <v>16</v>
      </c>
      <c r="J20" s="19"/>
      <c r="K20" s="42">
        <v>16</v>
      </c>
      <c r="L20" s="41">
        <v>20</v>
      </c>
      <c r="M20" s="21" t="s">
        <v>104</v>
      </c>
      <c r="N20" s="42">
        <v>31.5</v>
      </c>
      <c r="O20" s="41">
        <v>47</v>
      </c>
      <c r="P20" s="19">
        <v>16</v>
      </c>
      <c r="Q20" s="68" t="s">
        <v>93</v>
      </c>
      <c r="R20" s="64">
        <f t="shared" si="1"/>
        <v>79</v>
      </c>
    </row>
    <row r="21" spans="1:18" s="3" customFormat="1" ht="18.75">
      <c r="A21" s="71">
        <v>19</v>
      </c>
      <c r="B21" s="14" t="s">
        <v>105</v>
      </c>
      <c r="C21" s="42">
        <v>2003</v>
      </c>
      <c r="D21" s="41">
        <v>18</v>
      </c>
      <c r="E21" s="19"/>
      <c r="F21" s="19">
        <v>24</v>
      </c>
      <c r="G21" s="68" t="s">
        <v>23</v>
      </c>
      <c r="H21" s="41">
        <v>238</v>
      </c>
      <c r="I21" s="19">
        <v>6</v>
      </c>
      <c r="J21" s="19"/>
      <c r="K21" s="42">
        <v>6</v>
      </c>
      <c r="L21" s="41">
        <v>23</v>
      </c>
      <c r="M21" s="21" t="s">
        <v>11</v>
      </c>
      <c r="N21" s="42">
        <v>29</v>
      </c>
      <c r="O21" s="41">
        <v>42</v>
      </c>
      <c r="P21" s="19" t="s">
        <v>88</v>
      </c>
      <c r="Q21" s="68" t="s">
        <v>87</v>
      </c>
      <c r="R21" s="64">
        <f t="shared" si="1"/>
        <v>81.5</v>
      </c>
    </row>
    <row r="22" spans="1:18" s="3" customFormat="1" ht="18.75">
      <c r="A22" s="71">
        <v>20</v>
      </c>
      <c r="B22" s="14" t="s">
        <v>106</v>
      </c>
      <c r="C22" s="42">
        <v>2002</v>
      </c>
      <c r="D22" s="41">
        <v>12</v>
      </c>
      <c r="E22" s="19"/>
      <c r="F22" s="19" t="s">
        <v>108</v>
      </c>
      <c r="G22" s="68" t="s">
        <v>107</v>
      </c>
      <c r="H22" s="41">
        <v>216</v>
      </c>
      <c r="I22" s="19">
        <v>14</v>
      </c>
      <c r="J22" s="19"/>
      <c r="K22" s="42">
        <v>14</v>
      </c>
      <c r="L22" s="41">
        <v>37</v>
      </c>
      <c r="M22" s="21" t="s">
        <v>79</v>
      </c>
      <c r="N22" s="42">
        <v>10.5</v>
      </c>
      <c r="O22" s="41">
        <v>36</v>
      </c>
      <c r="P22" s="19">
        <v>30</v>
      </c>
      <c r="Q22" s="68" t="s">
        <v>14</v>
      </c>
      <c r="R22" s="64">
        <f t="shared" si="1"/>
        <v>83</v>
      </c>
    </row>
    <row r="23" spans="1:18" s="3" customFormat="1" ht="18.75">
      <c r="A23" s="71">
        <v>21</v>
      </c>
      <c r="B23" s="14" t="s">
        <v>109</v>
      </c>
      <c r="C23" s="42">
        <v>2003</v>
      </c>
      <c r="D23" s="41">
        <v>37</v>
      </c>
      <c r="E23" s="19"/>
      <c r="F23" s="19">
        <v>8</v>
      </c>
      <c r="G23" s="68" t="s">
        <v>110</v>
      </c>
      <c r="H23" s="41">
        <v>176</v>
      </c>
      <c r="I23" s="19" t="s">
        <v>111</v>
      </c>
      <c r="J23" s="19"/>
      <c r="K23" s="42">
        <v>33.5</v>
      </c>
      <c r="L23" s="41">
        <v>34</v>
      </c>
      <c r="M23" s="21" t="s">
        <v>96</v>
      </c>
      <c r="N23" s="42">
        <v>14.5</v>
      </c>
      <c r="O23" s="41">
        <v>37</v>
      </c>
      <c r="P23" s="19">
        <v>29</v>
      </c>
      <c r="Q23" s="68" t="s">
        <v>11</v>
      </c>
      <c r="R23" s="64">
        <f t="shared" ref="R23:R41" si="2">SUM(G23+K23+N23+Q23)</f>
        <v>85</v>
      </c>
    </row>
    <row r="24" spans="1:18" s="3" customFormat="1" ht="18.75">
      <c r="A24" s="71">
        <v>22</v>
      </c>
      <c r="B24" s="14" t="s">
        <v>112</v>
      </c>
      <c r="C24" s="42">
        <v>2002</v>
      </c>
      <c r="D24" s="41">
        <v>14</v>
      </c>
      <c r="E24" s="19"/>
      <c r="F24" s="19">
        <v>27</v>
      </c>
      <c r="G24" s="68" t="s">
        <v>15</v>
      </c>
      <c r="H24" s="41">
        <v>232</v>
      </c>
      <c r="I24" s="19">
        <v>8</v>
      </c>
      <c r="J24" s="19"/>
      <c r="K24" s="42">
        <v>8</v>
      </c>
      <c r="L24" s="41">
        <v>20</v>
      </c>
      <c r="M24" s="21" t="s">
        <v>104</v>
      </c>
      <c r="N24" s="42">
        <v>31.5</v>
      </c>
      <c r="O24" s="41">
        <v>38</v>
      </c>
      <c r="P24" s="19" t="s">
        <v>113</v>
      </c>
      <c r="Q24" s="68" t="s">
        <v>114</v>
      </c>
      <c r="R24" s="64">
        <f t="shared" si="2"/>
        <v>94</v>
      </c>
    </row>
    <row r="25" spans="1:18" s="3" customFormat="1" ht="18.75">
      <c r="A25" s="71">
        <v>23</v>
      </c>
      <c r="B25" s="14" t="s">
        <v>115</v>
      </c>
      <c r="C25" s="42">
        <v>2003</v>
      </c>
      <c r="D25" s="41">
        <v>18</v>
      </c>
      <c r="E25" s="19"/>
      <c r="F25" s="19">
        <v>24</v>
      </c>
      <c r="G25" s="68" t="s">
        <v>23</v>
      </c>
      <c r="H25" s="41">
        <v>199</v>
      </c>
      <c r="I25" s="19">
        <v>25</v>
      </c>
      <c r="J25" s="19"/>
      <c r="K25" s="42">
        <v>25</v>
      </c>
      <c r="L25" s="41">
        <v>17</v>
      </c>
      <c r="M25" s="21" t="s">
        <v>16</v>
      </c>
      <c r="N25" s="42">
        <v>35</v>
      </c>
      <c r="O25" s="41">
        <v>50</v>
      </c>
      <c r="P25" s="19">
        <v>11</v>
      </c>
      <c r="Q25" s="68" t="s">
        <v>90</v>
      </c>
      <c r="R25" s="64">
        <f t="shared" si="2"/>
        <v>95</v>
      </c>
    </row>
    <row r="26" spans="1:18" s="3" customFormat="1" ht="18.75">
      <c r="A26" s="72" t="s">
        <v>117</v>
      </c>
      <c r="B26" s="14" t="s">
        <v>116</v>
      </c>
      <c r="C26" s="42">
        <v>2003</v>
      </c>
      <c r="D26" s="41">
        <v>22</v>
      </c>
      <c r="E26" s="19"/>
      <c r="F26" s="19">
        <v>17</v>
      </c>
      <c r="G26" s="68" t="s">
        <v>24</v>
      </c>
      <c r="H26" s="41">
        <v>188</v>
      </c>
      <c r="I26" s="19">
        <v>29</v>
      </c>
      <c r="J26" s="19"/>
      <c r="K26" s="42">
        <v>29</v>
      </c>
      <c r="L26" s="41">
        <v>33</v>
      </c>
      <c r="M26" s="21" t="s">
        <v>24</v>
      </c>
      <c r="N26" s="42">
        <v>17</v>
      </c>
      <c r="O26" s="41">
        <v>33</v>
      </c>
      <c r="P26" s="19" t="s">
        <v>111</v>
      </c>
      <c r="Q26" s="68" t="s">
        <v>118</v>
      </c>
      <c r="R26" s="64">
        <f t="shared" si="2"/>
        <v>96.5</v>
      </c>
    </row>
    <row r="27" spans="1:18" s="3" customFormat="1" ht="18.75">
      <c r="A27" s="72" t="s">
        <v>117</v>
      </c>
      <c r="B27" s="14" t="s">
        <v>119</v>
      </c>
      <c r="C27" s="42">
        <v>2002</v>
      </c>
      <c r="D27" s="41">
        <v>23</v>
      </c>
      <c r="E27" s="19"/>
      <c r="F27" s="19" t="s">
        <v>46</v>
      </c>
      <c r="G27" s="68" t="s">
        <v>103</v>
      </c>
      <c r="H27" s="41">
        <v>196</v>
      </c>
      <c r="I27" s="19">
        <v>27</v>
      </c>
      <c r="J27" s="19"/>
      <c r="K27" s="42">
        <v>27</v>
      </c>
      <c r="L27" s="41">
        <v>33</v>
      </c>
      <c r="M27" s="21" t="s">
        <v>24</v>
      </c>
      <c r="N27" s="42">
        <v>17</v>
      </c>
      <c r="O27" s="41">
        <v>27</v>
      </c>
      <c r="P27" s="19">
        <v>37</v>
      </c>
      <c r="Q27" s="68" t="s">
        <v>13</v>
      </c>
      <c r="R27" s="64">
        <f t="shared" si="2"/>
        <v>96.5</v>
      </c>
    </row>
    <row r="28" spans="1:18" s="3" customFormat="1" ht="18.75">
      <c r="A28" s="71">
        <v>26</v>
      </c>
      <c r="B28" s="14" t="s">
        <v>120</v>
      </c>
      <c r="C28" s="42">
        <v>2003</v>
      </c>
      <c r="D28" s="41">
        <v>17</v>
      </c>
      <c r="E28" s="19"/>
      <c r="F28" s="19" t="s">
        <v>98</v>
      </c>
      <c r="G28" s="68" t="s">
        <v>97</v>
      </c>
      <c r="H28" s="41">
        <v>177</v>
      </c>
      <c r="I28" s="19">
        <v>31</v>
      </c>
      <c r="J28" s="19"/>
      <c r="K28" s="42">
        <v>31</v>
      </c>
      <c r="L28" s="41">
        <v>3</v>
      </c>
      <c r="M28" s="21" t="s">
        <v>5</v>
      </c>
      <c r="N28" s="42">
        <v>41</v>
      </c>
      <c r="O28" s="41">
        <v>60</v>
      </c>
      <c r="P28" s="19">
        <v>2</v>
      </c>
      <c r="Q28" s="68" t="s">
        <v>121</v>
      </c>
      <c r="R28" s="64">
        <f t="shared" si="2"/>
        <v>99.5</v>
      </c>
    </row>
    <row r="29" spans="1:18" s="3" customFormat="1" ht="18.75">
      <c r="A29" s="71">
        <v>27</v>
      </c>
      <c r="B29" s="14" t="s">
        <v>122</v>
      </c>
      <c r="C29" s="42">
        <v>2003</v>
      </c>
      <c r="D29" s="41">
        <v>19</v>
      </c>
      <c r="E29" s="19"/>
      <c r="F29" s="19" t="s">
        <v>54</v>
      </c>
      <c r="G29" s="68" t="s">
        <v>123</v>
      </c>
      <c r="H29" s="41">
        <v>176</v>
      </c>
      <c r="I29" s="19" t="s">
        <v>111</v>
      </c>
      <c r="J29" s="19"/>
      <c r="K29" s="42">
        <v>33.5</v>
      </c>
      <c r="L29" s="41">
        <v>24</v>
      </c>
      <c r="M29" s="21" t="s">
        <v>15</v>
      </c>
      <c r="N29" s="42">
        <v>27</v>
      </c>
      <c r="O29" s="41">
        <v>46</v>
      </c>
      <c r="P29" s="19">
        <v>18</v>
      </c>
      <c r="Q29" s="68" t="s">
        <v>21</v>
      </c>
      <c r="R29" s="64">
        <f t="shared" si="2"/>
        <v>100</v>
      </c>
    </row>
    <row r="30" spans="1:18" s="3" customFormat="1" ht="18.75">
      <c r="A30" s="71">
        <v>28</v>
      </c>
      <c r="B30" s="14" t="s">
        <v>124</v>
      </c>
      <c r="C30" s="42">
        <v>2003</v>
      </c>
      <c r="D30" s="41">
        <v>22</v>
      </c>
      <c r="E30" s="19"/>
      <c r="F30" s="19">
        <v>17</v>
      </c>
      <c r="G30" s="68" t="s">
        <v>24</v>
      </c>
      <c r="H30" s="41">
        <v>176</v>
      </c>
      <c r="I30" s="19" t="s">
        <v>111</v>
      </c>
      <c r="J30" s="19"/>
      <c r="K30" s="42">
        <v>33.5</v>
      </c>
      <c r="L30" s="41">
        <v>33</v>
      </c>
      <c r="M30" s="21" t="s">
        <v>24</v>
      </c>
      <c r="N30" s="42">
        <v>17</v>
      </c>
      <c r="O30" s="41">
        <v>32</v>
      </c>
      <c r="P30" s="19">
        <v>35</v>
      </c>
      <c r="Q30" s="68" t="s">
        <v>16</v>
      </c>
      <c r="R30" s="64">
        <f t="shared" si="2"/>
        <v>102.5</v>
      </c>
    </row>
    <row r="31" spans="1:18" s="3" customFormat="1" ht="18.75">
      <c r="A31" s="71">
        <v>29</v>
      </c>
      <c r="B31" s="14" t="s">
        <v>126</v>
      </c>
      <c r="C31" s="42">
        <v>2003</v>
      </c>
      <c r="D31" s="41">
        <v>11</v>
      </c>
      <c r="E31" s="19"/>
      <c r="F31" s="19">
        <v>30</v>
      </c>
      <c r="G31" s="68" t="s">
        <v>14</v>
      </c>
      <c r="H31" s="41">
        <v>205</v>
      </c>
      <c r="I31" s="19" t="s">
        <v>88</v>
      </c>
      <c r="J31" s="19"/>
      <c r="K31" s="42">
        <v>22.5</v>
      </c>
      <c r="L31" s="41">
        <v>32</v>
      </c>
      <c r="M31" s="21" t="s">
        <v>52</v>
      </c>
      <c r="N31" s="42">
        <v>19.5</v>
      </c>
      <c r="O31" s="41">
        <v>33</v>
      </c>
      <c r="P31" s="19" t="s">
        <v>111</v>
      </c>
      <c r="Q31" s="68" t="s">
        <v>118</v>
      </c>
      <c r="R31" s="64">
        <f t="shared" si="2"/>
        <v>105.5</v>
      </c>
    </row>
    <row r="32" spans="1:18" s="3" customFormat="1" ht="18.75">
      <c r="A32" s="71">
        <v>30</v>
      </c>
      <c r="B32" s="14" t="s">
        <v>127</v>
      </c>
      <c r="C32" s="42">
        <v>2003</v>
      </c>
      <c r="D32" s="41">
        <v>20</v>
      </c>
      <c r="E32" s="19"/>
      <c r="F32" s="19" t="s">
        <v>52</v>
      </c>
      <c r="G32" s="68" t="s">
        <v>85</v>
      </c>
      <c r="H32" s="41">
        <v>198</v>
      </c>
      <c r="I32" s="19">
        <v>26</v>
      </c>
      <c r="J32" s="19"/>
      <c r="K32" s="42">
        <v>26</v>
      </c>
      <c r="L32" s="41">
        <v>21</v>
      </c>
      <c r="M32" s="21" t="s">
        <v>14</v>
      </c>
      <c r="N32" s="42">
        <v>30</v>
      </c>
      <c r="O32" s="41">
        <v>34</v>
      </c>
      <c r="P32" s="19">
        <v>32</v>
      </c>
      <c r="Q32" s="68" t="s">
        <v>17</v>
      </c>
      <c r="R32" s="64">
        <f t="shared" si="2"/>
        <v>107.5</v>
      </c>
    </row>
    <row r="33" spans="1:18" s="3" customFormat="1" ht="18.75">
      <c r="A33" s="71">
        <v>31</v>
      </c>
      <c r="B33" s="14" t="s">
        <v>128</v>
      </c>
      <c r="C33" s="42">
        <v>2003</v>
      </c>
      <c r="D33" s="41">
        <v>12</v>
      </c>
      <c r="E33" s="19"/>
      <c r="F33" s="19" t="s">
        <v>108</v>
      </c>
      <c r="G33" s="68" t="s">
        <v>107</v>
      </c>
      <c r="H33" s="41">
        <v>167</v>
      </c>
      <c r="I33" s="19">
        <v>37</v>
      </c>
      <c r="J33" s="19"/>
      <c r="K33" s="42">
        <v>37</v>
      </c>
      <c r="L33" s="41">
        <v>30</v>
      </c>
      <c r="M33" s="21" t="s">
        <v>54</v>
      </c>
      <c r="N33" s="42">
        <v>21.5</v>
      </c>
      <c r="O33" s="41">
        <v>41</v>
      </c>
      <c r="P33" s="19" t="s">
        <v>98</v>
      </c>
      <c r="Q33" s="68" t="s">
        <v>97</v>
      </c>
      <c r="R33" s="64">
        <f t="shared" si="2"/>
        <v>112.5</v>
      </c>
    </row>
    <row r="34" spans="1:18" s="3" customFormat="1" ht="18.75">
      <c r="A34" s="71">
        <v>32</v>
      </c>
      <c r="B34" s="14" t="s">
        <v>129</v>
      </c>
      <c r="C34" s="42">
        <v>2003</v>
      </c>
      <c r="D34" s="41">
        <v>7</v>
      </c>
      <c r="E34" s="19"/>
      <c r="F34" s="19" t="s">
        <v>111</v>
      </c>
      <c r="G34" s="68" t="s">
        <v>118</v>
      </c>
      <c r="H34" s="41">
        <v>200</v>
      </c>
      <c r="I34" s="19">
        <v>24</v>
      </c>
      <c r="J34" s="19"/>
      <c r="K34" s="42">
        <v>24</v>
      </c>
      <c r="L34" s="41">
        <v>4</v>
      </c>
      <c r="M34" s="21" t="s">
        <v>6</v>
      </c>
      <c r="N34" s="42">
        <v>40</v>
      </c>
      <c r="O34" s="41">
        <v>47</v>
      </c>
      <c r="P34" s="19">
        <v>16</v>
      </c>
      <c r="Q34" s="68" t="s">
        <v>93</v>
      </c>
      <c r="R34" s="64">
        <f t="shared" si="2"/>
        <v>113.5</v>
      </c>
    </row>
    <row r="35" spans="1:18" s="3" customFormat="1" ht="18.75">
      <c r="A35" s="71">
        <v>33</v>
      </c>
      <c r="B35" s="14" t="s">
        <v>130</v>
      </c>
      <c r="C35" s="42">
        <v>2003</v>
      </c>
      <c r="D35" s="41">
        <v>7</v>
      </c>
      <c r="E35" s="19"/>
      <c r="F35" s="19" t="s">
        <v>111</v>
      </c>
      <c r="G35" s="68" t="s">
        <v>118</v>
      </c>
      <c r="H35" s="41">
        <v>207</v>
      </c>
      <c r="I35" s="19" t="s">
        <v>77</v>
      </c>
      <c r="J35" s="19"/>
      <c r="K35" s="42">
        <v>20.5</v>
      </c>
      <c r="L35" s="41">
        <v>10</v>
      </c>
      <c r="M35" s="21" t="s">
        <v>9</v>
      </c>
      <c r="N35" s="42">
        <v>39</v>
      </c>
      <c r="O35" s="41">
        <v>42</v>
      </c>
      <c r="P35" s="19" t="s">
        <v>88</v>
      </c>
      <c r="Q35" s="68" t="s">
        <v>87</v>
      </c>
      <c r="R35" s="64">
        <f t="shared" si="2"/>
        <v>115.5</v>
      </c>
    </row>
    <row r="36" spans="1:18" s="3" customFormat="1" ht="18.75">
      <c r="A36" s="71">
        <v>34</v>
      </c>
      <c r="B36" s="14" t="s">
        <v>131</v>
      </c>
      <c r="C36" s="42">
        <v>2003</v>
      </c>
      <c r="D36" s="41">
        <v>18</v>
      </c>
      <c r="E36" s="19"/>
      <c r="F36" s="19">
        <v>24</v>
      </c>
      <c r="G36" s="68" t="s">
        <v>23</v>
      </c>
      <c r="H36" s="41">
        <v>176</v>
      </c>
      <c r="I36" s="19" t="s">
        <v>111</v>
      </c>
      <c r="J36" s="19"/>
      <c r="K36" s="42">
        <v>33.5</v>
      </c>
      <c r="L36" s="41">
        <v>15</v>
      </c>
      <c r="M36" s="21" t="s">
        <v>13</v>
      </c>
      <c r="N36" s="42">
        <v>37</v>
      </c>
      <c r="O36" s="41">
        <v>42</v>
      </c>
      <c r="P36" s="19" t="s">
        <v>88</v>
      </c>
      <c r="Q36" s="68" t="s">
        <v>87</v>
      </c>
      <c r="R36" s="64">
        <f t="shared" si="2"/>
        <v>117</v>
      </c>
    </row>
    <row r="37" spans="1:18" s="3" customFormat="1" ht="18.75">
      <c r="A37" s="71">
        <v>35</v>
      </c>
      <c r="B37" s="14" t="s">
        <v>140</v>
      </c>
      <c r="C37" s="42">
        <v>2003</v>
      </c>
      <c r="D37" s="41">
        <v>1</v>
      </c>
      <c r="E37" s="19"/>
      <c r="F37" s="19">
        <v>38</v>
      </c>
      <c r="G37" s="68" t="s">
        <v>3</v>
      </c>
      <c r="H37" s="41">
        <v>205</v>
      </c>
      <c r="I37" s="19" t="s">
        <v>88</v>
      </c>
      <c r="J37" s="19"/>
      <c r="K37" s="42">
        <v>22.5</v>
      </c>
      <c r="L37" s="41">
        <v>19</v>
      </c>
      <c r="M37" s="21" t="s">
        <v>111</v>
      </c>
      <c r="N37" s="42">
        <v>33.5</v>
      </c>
      <c r="O37" s="41">
        <v>38</v>
      </c>
      <c r="P37" s="19" t="s">
        <v>113</v>
      </c>
      <c r="Q37" s="68" t="s">
        <v>114</v>
      </c>
      <c r="R37" s="64">
        <f>SUM(G37+K37+N37+Q37)</f>
        <v>121.5</v>
      </c>
    </row>
    <row r="38" spans="1:18" s="3" customFormat="1" ht="18.75">
      <c r="A38" s="71">
        <v>36</v>
      </c>
      <c r="B38" s="14" t="s">
        <v>132</v>
      </c>
      <c r="C38" s="42">
        <v>2003</v>
      </c>
      <c r="D38" s="41">
        <v>9</v>
      </c>
      <c r="E38" s="19"/>
      <c r="F38" s="19">
        <v>32</v>
      </c>
      <c r="G38" s="68" t="s">
        <v>17</v>
      </c>
      <c r="H38" s="41">
        <v>170</v>
      </c>
      <c r="I38" s="19">
        <v>36</v>
      </c>
      <c r="J38" s="19"/>
      <c r="K38" s="42">
        <v>36</v>
      </c>
      <c r="L38" s="41">
        <v>25</v>
      </c>
      <c r="M38" s="21" t="s">
        <v>12</v>
      </c>
      <c r="N38" s="42">
        <v>25</v>
      </c>
      <c r="O38" s="41">
        <v>35</v>
      </c>
      <c r="P38" s="19">
        <v>31</v>
      </c>
      <c r="Q38" s="68" t="s">
        <v>22</v>
      </c>
      <c r="R38" s="64">
        <f t="shared" si="2"/>
        <v>124</v>
      </c>
    </row>
    <row r="39" spans="1:18" s="3" customFormat="1" ht="18.75">
      <c r="A39" s="71">
        <v>37</v>
      </c>
      <c r="B39" s="14" t="s">
        <v>133</v>
      </c>
      <c r="C39" s="42">
        <v>2003</v>
      </c>
      <c r="D39" s="41">
        <v>2</v>
      </c>
      <c r="E39" s="19"/>
      <c r="F39" s="19" t="s">
        <v>134</v>
      </c>
      <c r="G39" s="68" t="s">
        <v>135</v>
      </c>
      <c r="H39" s="41">
        <v>195</v>
      </c>
      <c r="I39" s="19">
        <v>28</v>
      </c>
      <c r="J39" s="19"/>
      <c r="K39" s="42">
        <v>28</v>
      </c>
      <c r="L39" s="41">
        <v>16</v>
      </c>
      <c r="M39" s="21" t="s">
        <v>136</v>
      </c>
      <c r="N39" s="42">
        <v>36</v>
      </c>
      <c r="O39" s="41">
        <v>28</v>
      </c>
      <c r="P39" s="19">
        <v>36</v>
      </c>
      <c r="Q39" s="68" t="s">
        <v>136</v>
      </c>
      <c r="R39" s="64">
        <f t="shared" si="2"/>
        <v>136.5</v>
      </c>
    </row>
    <row r="40" spans="1:18" s="3" customFormat="1" ht="18.75">
      <c r="A40" s="71">
        <v>38</v>
      </c>
      <c r="B40" s="14" t="s">
        <v>137</v>
      </c>
      <c r="C40" s="42">
        <v>2003</v>
      </c>
      <c r="D40" s="41">
        <v>2</v>
      </c>
      <c r="E40" s="19"/>
      <c r="F40" s="19" t="s">
        <v>134</v>
      </c>
      <c r="G40" s="68" t="s">
        <v>135</v>
      </c>
      <c r="H40" s="41">
        <v>151</v>
      </c>
      <c r="I40" s="19">
        <v>39</v>
      </c>
      <c r="J40" s="19"/>
      <c r="K40" s="42">
        <v>39</v>
      </c>
      <c r="L40" s="41">
        <v>19</v>
      </c>
      <c r="M40" s="21" t="s">
        <v>111</v>
      </c>
      <c r="N40" s="42">
        <v>33.5</v>
      </c>
      <c r="O40" s="41">
        <v>7</v>
      </c>
      <c r="P40" s="19">
        <v>41</v>
      </c>
      <c r="Q40" s="68" t="s">
        <v>5</v>
      </c>
      <c r="R40" s="64">
        <f t="shared" si="2"/>
        <v>150</v>
      </c>
    </row>
    <row r="41" spans="1:18" s="3" customFormat="1" ht="18.75">
      <c r="A41" s="71">
        <v>39</v>
      </c>
      <c r="B41" s="14" t="s">
        <v>138</v>
      </c>
      <c r="C41" s="42">
        <v>2003</v>
      </c>
      <c r="D41" s="41">
        <v>4</v>
      </c>
      <c r="E41" s="19"/>
      <c r="F41" s="19">
        <v>35</v>
      </c>
      <c r="G41" s="68" t="s">
        <v>16</v>
      </c>
      <c r="H41" s="41">
        <v>160</v>
      </c>
      <c r="I41" s="19">
        <v>38</v>
      </c>
      <c r="J41" s="19"/>
      <c r="K41" s="42">
        <v>38</v>
      </c>
      <c r="L41" s="41">
        <v>14</v>
      </c>
      <c r="M41" s="21" t="s">
        <v>3</v>
      </c>
      <c r="N41" s="42">
        <v>38</v>
      </c>
      <c r="O41" s="41">
        <v>17</v>
      </c>
      <c r="P41" s="19">
        <v>40</v>
      </c>
      <c r="Q41" s="68" t="s">
        <v>6</v>
      </c>
      <c r="R41" s="64">
        <f t="shared" si="2"/>
        <v>151</v>
      </c>
    </row>
    <row r="42" spans="1:18" s="3" customFormat="1" ht="18.75">
      <c r="A42" s="71">
        <v>40</v>
      </c>
      <c r="B42" s="14" t="s">
        <v>139</v>
      </c>
      <c r="C42" s="42">
        <v>2002</v>
      </c>
      <c r="D42" s="41">
        <v>15</v>
      </c>
      <c r="E42" s="19"/>
      <c r="F42" s="19">
        <v>26</v>
      </c>
      <c r="G42" s="68" t="s">
        <v>26</v>
      </c>
      <c r="H42" s="41">
        <v>0</v>
      </c>
      <c r="I42" s="19">
        <v>0</v>
      </c>
      <c r="J42" s="19"/>
      <c r="K42" s="42">
        <v>100</v>
      </c>
      <c r="L42" s="41">
        <v>28</v>
      </c>
      <c r="M42" s="21" t="s">
        <v>18</v>
      </c>
      <c r="N42" s="42">
        <v>23</v>
      </c>
      <c r="O42" s="41">
        <v>21</v>
      </c>
      <c r="P42" s="19">
        <v>39</v>
      </c>
      <c r="Q42" s="68" t="s">
        <v>9</v>
      </c>
      <c r="R42" s="64">
        <f>SUM(G42+K42+N42+Q42)</f>
        <v>188</v>
      </c>
    </row>
    <row r="43" spans="1:18" s="3" customFormat="1" ht="18.75">
      <c r="A43" s="71">
        <v>41</v>
      </c>
      <c r="B43" s="14" t="s">
        <v>141</v>
      </c>
      <c r="C43" s="42">
        <v>2002</v>
      </c>
      <c r="D43" s="41">
        <v>10</v>
      </c>
      <c r="E43" s="19"/>
      <c r="F43" s="19">
        <v>31</v>
      </c>
      <c r="G43" s="68" t="s">
        <v>22</v>
      </c>
      <c r="H43" s="41">
        <v>0</v>
      </c>
      <c r="I43" s="19">
        <v>0</v>
      </c>
      <c r="J43" s="19"/>
      <c r="K43" s="42">
        <v>100</v>
      </c>
      <c r="L43" s="41">
        <v>24</v>
      </c>
      <c r="M43" s="21" t="s">
        <v>15</v>
      </c>
      <c r="N43" s="42">
        <v>27</v>
      </c>
      <c r="O43" s="41">
        <v>25</v>
      </c>
      <c r="P43" s="19">
        <v>38</v>
      </c>
      <c r="Q43" s="68" t="s">
        <v>3</v>
      </c>
      <c r="R43" s="64">
        <f>SUM(G43+K43+N43+Q43)</f>
        <v>196</v>
      </c>
    </row>
    <row r="44" spans="1:18" s="3" customFormat="1" ht="19.5" thickBot="1">
      <c r="A44" s="73" t="s">
        <v>214</v>
      </c>
      <c r="B44" s="55" t="s">
        <v>213</v>
      </c>
      <c r="C44" s="45">
        <v>2003</v>
      </c>
      <c r="D44" s="43">
        <v>0</v>
      </c>
      <c r="E44" s="44"/>
      <c r="F44" s="44">
        <v>0</v>
      </c>
      <c r="G44" s="69" t="s">
        <v>345</v>
      </c>
      <c r="H44" s="43">
        <v>183</v>
      </c>
      <c r="I44" s="44">
        <v>0</v>
      </c>
      <c r="J44" s="44"/>
      <c r="K44" s="45">
        <v>100</v>
      </c>
      <c r="L44" s="43">
        <v>19</v>
      </c>
      <c r="M44" s="47" t="s">
        <v>301</v>
      </c>
      <c r="N44" s="45">
        <v>100</v>
      </c>
      <c r="O44" s="43">
        <v>22</v>
      </c>
      <c r="P44" s="44">
        <v>0</v>
      </c>
      <c r="Q44" s="69" t="s">
        <v>345</v>
      </c>
      <c r="R44" s="65">
        <f>SUM(G44+K44+N44+Q44)</f>
        <v>400</v>
      </c>
    </row>
    <row r="45" spans="1:18" s="3" customFormat="1" ht="24" customHeight="1">
      <c r="A45" s="22"/>
      <c r="B45" s="25" t="s">
        <v>143</v>
      </c>
      <c r="C45" s="23"/>
      <c r="D45" s="23"/>
      <c r="E45" s="23"/>
      <c r="F45" s="23"/>
      <c r="G45" s="23"/>
      <c r="H45" s="23"/>
      <c r="I45" s="23"/>
      <c r="J45" s="23"/>
      <c r="K45" s="82" t="s">
        <v>144</v>
      </c>
      <c r="L45" s="83"/>
      <c r="M45" s="83"/>
      <c r="N45" s="83"/>
      <c r="O45" s="83"/>
      <c r="P45" s="23"/>
      <c r="Q45" s="23"/>
      <c r="R45" s="23"/>
    </row>
    <row r="46" spans="1:18" s="3" customFormat="1" ht="24" customHeight="1">
      <c r="A46" s="22"/>
      <c r="B46" s="25" t="s">
        <v>145</v>
      </c>
      <c r="C46" s="23"/>
      <c r="D46" s="23"/>
      <c r="E46" s="23"/>
      <c r="F46" s="23"/>
      <c r="G46" s="23"/>
      <c r="H46" s="23"/>
      <c r="I46" s="24"/>
      <c r="J46" s="24"/>
      <c r="K46" s="84" t="s">
        <v>146</v>
      </c>
      <c r="L46" s="85"/>
      <c r="M46" s="85"/>
      <c r="N46" s="85"/>
      <c r="O46" s="86"/>
      <c r="P46" s="86"/>
      <c r="Q46" s="23"/>
      <c r="R46" s="23"/>
    </row>
    <row r="47" spans="1:18" s="3" customFormat="1" ht="18.75">
      <c r="A47" s="2"/>
      <c r="B47" s="10"/>
      <c r="C47" s="11"/>
      <c r="D47" s="11"/>
      <c r="E47" s="11"/>
      <c r="F47" s="11"/>
      <c r="G47" s="12"/>
      <c r="H47" s="11"/>
      <c r="I47" s="11"/>
      <c r="J47" s="11"/>
      <c r="K47" s="11"/>
      <c r="L47" s="11"/>
      <c r="M47" s="12"/>
      <c r="N47" s="11"/>
      <c r="O47" s="11"/>
      <c r="P47" s="11"/>
      <c r="Q47" s="12"/>
      <c r="R47" s="11"/>
    </row>
  </sheetData>
  <mergeCells count="3">
    <mergeCell ref="A1:R1"/>
    <mergeCell ref="K45:O45"/>
    <mergeCell ref="K46:P46"/>
  </mergeCells>
  <phoneticPr fontId="0" type="noConversion"/>
  <pageMargins left="0.25" right="0.25" top="0.75" bottom="0.75" header="0.51180555555555496" footer="0.51180555555555496"/>
  <pageSetup paperSize="9" scale="81" firstPageNumber="0" orientation="portrait" r:id="rId1"/>
  <headerFooter alignWithMargins="0"/>
  <ignoredErrors>
    <ignoredError sqref="M13 M19" twoDigitTextYear="1"/>
    <ignoredError sqref="M14:M15 G14:G20 M18 M21 M25:M30 M32 M38:M39 M41 G38:G41 M42:M43 Q37:Q41 M34:M36 G22:G36 Q14:Q36 G42:G43 Q42:Q43 A5:A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T42"/>
  <sheetViews>
    <sheetView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3.28515625" style="1" customWidth="1"/>
    <col min="2" max="2" width="25.7109375" customWidth="1"/>
    <col min="3" max="3" width="6.140625" style="1" customWidth="1"/>
    <col min="4" max="4" width="6.7109375" style="1" customWidth="1"/>
    <col min="5" max="5" width="0" style="1" hidden="1" customWidth="1"/>
    <col min="6" max="6" width="5.28515625" style="1" customWidth="1"/>
    <col min="7" max="7" width="5.5703125" style="1" customWidth="1"/>
    <col min="8" max="8" width="8.7109375" style="1" customWidth="1"/>
    <col min="9" max="9" width="5.28515625" style="1" customWidth="1"/>
    <col min="10" max="10" width="0" hidden="1" customWidth="1"/>
    <col min="11" max="11" width="6" customWidth="1"/>
    <col min="12" max="12" width="7.28515625" style="1" customWidth="1"/>
    <col min="13" max="13" width="5.140625" style="1" customWidth="1"/>
    <col min="14" max="14" width="5.42578125" customWidth="1"/>
    <col min="15" max="15" width="8.28515625" customWidth="1"/>
    <col min="16" max="16" width="5" customWidth="1"/>
    <col min="17" max="17" width="5.140625" customWidth="1"/>
  </cols>
  <sheetData>
    <row r="1" spans="1:20" s="4" customFormat="1" ht="49.15" customHeight="1" thickBot="1">
      <c r="A1" s="80" t="s">
        <v>233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20" s="3" customFormat="1" ht="51" customHeight="1">
      <c r="A2" s="52" t="s">
        <v>35</v>
      </c>
      <c r="B2" s="53" t="s">
        <v>247</v>
      </c>
      <c r="C2" s="54" t="s">
        <v>28</v>
      </c>
      <c r="D2" s="32" t="s">
        <v>218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217</v>
      </c>
      <c r="M2" s="33" t="s">
        <v>1</v>
      </c>
      <c r="N2" s="34" t="s">
        <v>27</v>
      </c>
      <c r="O2" s="32" t="s">
        <v>220</v>
      </c>
      <c r="P2" s="33" t="s">
        <v>1</v>
      </c>
      <c r="Q2" s="34" t="s">
        <v>27</v>
      </c>
      <c r="R2" s="49" t="s">
        <v>29</v>
      </c>
    </row>
    <row r="3" spans="1:20" s="3" customFormat="1" ht="18.75">
      <c r="A3" s="71">
        <v>1</v>
      </c>
      <c r="B3" s="14" t="s">
        <v>57</v>
      </c>
      <c r="C3" s="42">
        <v>2002</v>
      </c>
      <c r="D3" s="41">
        <v>87</v>
      </c>
      <c r="E3" s="19"/>
      <c r="F3" s="19">
        <v>1</v>
      </c>
      <c r="G3" s="42">
        <v>1</v>
      </c>
      <c r="H3" s="41">
        <v>186</v>
      </c>
      <c r="I3" s="19">
        <v>3</v>
      </c>
      <c r="J3" s="19"/>
      <c r="K3" s="42">
        <v>3</v>
      </c>
      <c r="L3" s="41">
        <v>55</v>
      </c>
      <c r="M3" s="19">
        <v>2</v>
      </c>
      <c r="N3" s="42">
        <v>2</v>
      </c>
      <c r="O3" s="41">
        <v>51</v>
      </c>
      <c r="P3" s="19">
        <v>1</v>
      </c>
      <c r="Q3" s="42">
        <v>1</v>
      </c>
      <c r="R3" s="64">
        <f t="shared" ref="R3:R11" si="0">SUM(G3+K3+N3+Q3)</f>
        <v>7</v>
      </c>
    </row>
    <row r="4" spans="1:20" s="3" customFormat="1" ht="18.75">
      <c r="A4" s="71">
        <v>2</v>
      </c>
      <c r="B4" s="14" t="s">
        <v>58</v>
      </c>
      <c r="C4" s="42">
        <v>2002</v>
      </c>
      <c r="D4" s="41">
        <v>35</v>
      </c>
      <c r="E4" s="19"/>
      <c r="F4" s="19">
        <v>6</v>
      </c>
      <c r="G4" s="42">
        <v>6</v>
      </c>
      <c r="H4" s="41">
        <v>204</v>
      </c>
      <c r="I4" s="19">
        <v>2</v>
      </c>
      <c r="J4" s="19"/>
      <c r="K4" s="42">
        <v>2</v>
      </c>
      <c r="L4" s="41">
        <v>45</v>
      </c>
      <c r="M4" s="19">
        <v>4</v>
      </c>
      <c r="N4" s="42">
        <v>4</v>
      </c>
      <c r="O4" s="41">
        <v>50</v>
      </c>
      <c r="P4" s="19">
        <v>2</v>
      </c>
      <c r="Q4" s="42">
        <v>2</v>
      </c>
      <c r="R4" s="64">
        <f t="shared" si="0"/>
        <v>14</v>
      </c>
    </row>
    <row r="5" spans="1:20" s="3" customFormat="1" ht="18.75">
      <c r="A5" s="71">
        <v>3</v>
      </c>
      <c r="B5" s="14" t="s">
        <v>59</v>
      </c>
      <c r="C5" s="42">
        <v>2002</v>
      </c>
      <c r="D5" s="41">
        <v>48</v>
      </c>
      <c r="E5" s="19"/>
      <c r="F5" s="19">
        <v>4</v>
      </c>
      <c r="G5" s="42">
        <v>4</v>
      </c>
      <c r="H5" s="41">
        <v>181</v>
      </c>
      <c r="I5" s="19">
        <v>5</v>
      </c>
      <c r="J5" s="19"/>
      <c r="K5" s="42">
        <v>5</v>
      </c>
      <c r="L5" s="41">
        <v>47</v>
      </c>
      <c r="M5" s="19">
        <v>3</v>
      </c>
      <c r="N5" s="42">
        <v>3</v>
      </c>
      <c r="O5" s="41">
        <v>46</v>
      </c>
      <c r="P5" s="21" t="s">
        <v>60</v>
      </c>
      <c r="Q5" s="42">
        <v>3.5</v>
      </c>
      <c r="R5" s="64">
        <f t="shared" si="0"/>
        <v>15.5</v>
      </c>
    </row>
    <row r="6" spans="1:20" s="3" customFormat="1" ht="18.75">
      <c r="A6" s="71">
        <v>4</v>
      </c>
      <c r="B6" s="14" t="s">
        <v>61</v>
      </c>
      <c r="C6" s="42">
        <v>2003</v>
      </c>
      <c r="D6" s="41">
        <v>68</v>
      </c>
      <c r="E6" s="19"/>
      <c r="F6" s="19">
        <v>2</v>
      </c>
      <c r="G6" s="42">
        <v>2</v>
      </c>
      <c r="H6" s="41">
        <v>168</v>
      </c>
      <c r="I6" s="19">
        <v>9</v>
      </c>
      <c r="J6" s="19"/>
      <c r="K6" s="42">
        <v>9</v>
      </c>
      <c r="L6" s="41">
        <v>58</v>
      </c>
      <c r="M6" s="19">
        <v>1</v>
      </c>
      <c r="N6" s="42">
        <v>1</v>
      </c>
      <c r="O6" s="41">
        <v>43</v>
      </c>
      <c r="P6" s="19">
        <v>7</v>
      </c>
      <c r="Q6" s="42">
        <v>7</v>
      </c>
      <c r="R6" s="64">
        <f t="shared" si="0"/>
        <v>19</v>
      </c>
      <c r="T6" s="2"/>
    </row>
    <row r="7" spans="1:20" s="3" customFormat="1" ht="18.75">
      <c r="A7" s="71">
        <v>5</v>
      </c>
      <c r="B7" s="14" t="s">
        <v>62</v>
      </c>
      <c r="C7" s="42">
        <v>2003</v>
      </c>
      <c r="D7" s="41">
        <v>55</v>
      </c>
      <c r="E7" s="19"/>
      <c r="F7" s="19">
        <v>3</v>
      </c>
      <c r="G7" s="42">
        <v>3</v>
      </c>
      <c r="H7" s="41">
        <v>180</v>
      </c>
      <c r="I7" s="19">
        <v>6</v>
      </c>
      <c r="J7" s="19"/>
      <c r="K7" s="42">
        <v>6</v>
      </c>
      <c r="L7" s="41">
        <v>40</v>
      </c>
      <c r="M7" s="19">
        <v>7</v>
      </c>
      <c r="N7" s="42">
        <v>7</v>
      </c>
      <c r="O7" s="41">
        <v>46</v>
      </c>
      <c r="P7" s="21" t="s">
        <v>60</v>
      </c>
      <c r="Q7" s="42">
        <v>3.5</v>
      </c>
      <c r="R7" s="64">
        <f t="shared" si="0"/>
        <v>19.5</v>
      </c>
    </row>
    <row r="8" spans="1:20" s="3" customFormat="1" ht="18.75">
      <c r="A8" s="71">
        <v>6</v>
      </c>
      <c r="B8" s="14" t="s">
        <v>63</v>
      </c>
      <c r="C8" s="42">
        <v>2003</v>
      </c>
      <c r="D8" s="41">
        <v>35</v>
      </c>
      <c r="E8" s="19"/>
      <c r="F8" s="19">
        <v>8</v>
      </c>
      <c r="G8" s="42">
        <v>8</v>
      </c>
      <c r="H8" s="41">
        <v>206</v>
      </c>
      <c r="I8" s="19">
        <v>1</v>
      </c>
      <c r="J8" s="19"/>
      <c r="K8" s="42">
        <v>1</v>
      </c>
      <c r="L8" s="41">
        <v>36</v>
      </c>
      <c r="M8" s="19">
        <v>8</v>
      </c>
      <c r="N8" s="42">
        <v>8</v>
      </c>
      <c r="O8" s="41">
        <v>45</v>
      </c>
      <c r="P8" s="21" t="s">
        <v>64</v>
      </c>
      <c r="Q8" s="42">
        <v>5.5</v>
      </c>
      <c r="R8" s="64">
        <f t="shared" si="0"/>
        <v>22.5</v>
      </c>
    </row>
    <row r="9" spans="1:20" s="3" customFormat="1" ht="18.75">
      <c r="A9" s="71">
        <v>7</v>
      </c>
      <c r="B9" s="14" t="s">
        <v>65</v>
      </c>
      <c r="C9" s="42">
        <v>2002</v>
      </c>
      <c r="D9" s="41">
        <v>40</v>
      </c>
      <c r="E9" s="19"/>
      <c r="F9" s="19">
        <v>5</v>
      </c>
      <c r="G9" s="42">
        <v>5</v>
      </c>
      <c r="H9" s="41">
        <v>179</v>
      </c>
      <c r="I9" s="19">
        <v>7</v>
      </c>
      <c r="J9" s="19"/>
      <c r="K9" s="42">
        <v>7</v>
      </c>
      <c r="L9" s="41">
        <v>43</v>
      </c>
      <c r="M9" s="21" t="s">
        <v>64</v>
      </c>
      <c r="N9" s="42">
        <v>5.5</v>
      </c>
      <c r="O9" s="41">
        <v>45</v>
      </c>
      <c r="P9" s="21" t="s">
        <v>64</v>
      </c>
      <c r="Q9" s="42">
        <v>5.5</v>
      </c>
      <c r="R9" s="64">
        <f t="shared" si="0"/>
        <v>23</v>
      </c>
    </row>
    <row r="10" spans="1:20" s="3" customFormat="1" ht="18.75">
      <c r="A10" s="71">
        <v>8</v>
      </c>
      <c r="B10" s="14" t="s">
        <v>66</v>
      </c>
      <c r="C10" s="42">
        <v>2003</v>
      </c>
      <c r="D10" s="41">
        <v>37</v>
      </c>
      <c r="E10" s="19"/>
      <c r="F10" s="19">
        <v>7</v>
      </c>
      <c r="G10" s="42">
        <v>7</v>
      </c>
      <c r="H10" s="41">
        <v>182</v>
      </c>
      <c r="I10" s="19">
        <v>4</v>
      </c>
      <c r="J10" s="19"/>
      <c r="K10" s="42">
        <v>4</v>
      </c>
      <c r="L10" s="41">
        <v>43</v>
      </c>
      <c r="M10" s="21" t="s">
        <v>64</v>
      </c>
      <c r="N10" s="42">
        <v>5.5</v>
      </c>
      <c r="O10" s="41">
        <v>23</v>
      </c>
      <c r="P10" s="19">
        <v>8</v>
      </c>
      <c r="Q10" s="42">
        <v>8</v>
      </c>
      <c r="R10" s="64">
        <f t="shared" si="0"/>
        <v>24.5</v>
      </c>
    </row>
    <row r="11" spans="1:20" s="3" customFormat="1" ht="19.5" thickBot="1">
      <c r="A11" s="75">
        <v>9</v>
      </c>
      <c r="B11" s="55" t="s">
        <v>67</v>
      </c>
      <c r="C11" s="45">
        <v>2003</v>
      </c>
      <c r="D11" s="43">
        <v>22</v>
      </c>
      <c r="E11" s="44"/>
      <c r="F11" s="44">
        <v>9</v>
      </c>
      <c r="G11" s="45">
        <v>9</v>
      </c>
      <c r="H11" s="43">
        <v>170</v>
      </c>
      <c r="I11" s="44">
        <v>8</v>
      </c>
      <c r="J11" s="44"/>
      <c r="K11" s="45">
        <v>8</v>
      </c>
      <c r="L11" s="43">
        <v>26</v>
      </c>
      <c r="M11" s="44">
        <v>9</v>
      </c>
      <c r="N11" s="45">
        <v>9</v>
      </c>
      <c r="O11" s="43">
        <v>11</v>
      </c>
      <c r="P11" s="44">
        <v>9</v>
      </c>
      <c r="Q11" s="45">
        <v>9</v>
      </c>
      <c r="R11" s="65">
        <f t="shared" si="0"/>
        <v>35</v>
      </c>
    </row>
    <row r="12" spans="1:20" s="3" customFormat="1" ht="18.75">
      <c r="A12" s="62"/>
      <c r="B12" s="74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1:20" s="3" customFormat="1" ht="18.75">
      <c r="A13" s="18"/>
      <c r="B13" s="13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0" s="3" customFormat="1" ht="18.75">
      <c r="A14" s="18"/>
      <c r="B14" s="13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0" s="3" customFormat="1" ht="18.75">
      <c r="A15" s="18"/>
      <c r="B15" s="13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0" s="3" customFormat="1" ht="18.75">
      <c r="A16" s="5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s="3" customFormat="1" ht="18.75">
      <c r="A17" s="5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s="3" customFormat="1" ht="18.75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s="3" customFormat="1" ht="18.7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s="3" customFormat="1" ht="18.7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s="3" customFormat="1" ht="18.7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s="3" customFormat="1" ht="18.7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s="3" customFormat="1" ht="18.75">
      <c r="A23" s="5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s="3" customFormat="1" ht="18.75">
      <c r="A24" s="5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s="3" customFormat="1" ht="18.75">
      <c r="A25" s="5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s="3" customFormat="1" ht="18.75">
      <c r="A26" s="5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s="3" customFormat="1" ht="18.75">
      <c r="A27" s="5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s="3" customFormat="1" ht="18.75">
      <c r="A28" s="5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s="3" customFormat="1" ht="18.75">
      <c r="A29" s="5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s="3" customFormat="1" ht="18.75">
      <c r="A30" s="5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s="3" customFormat="1" ht="18.75">
      <c r="A31" s="5"/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s="3" customFormat="1" ht="18.75">
      <c r="A32" s="5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s="3" customFormat="1" ht="18.75">
      <c r="A33" s="5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s="3" customFormat="1" ht="18.75">
      <c r="A34" s="5"/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s="3" customFormat="1" ht="18.75">
      <c r="A35" s="5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s="3" customFormat="1" ht="18.75">
      <c r="A36" s="5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s="3" customFormat="1" ht="18.75">
      <c r="A37" s="5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s="3" customFormat="1" ht="18.75">
      <c r="A38" s="5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s="3" customFormat="1" ht="53.45" customHeight="1">
      <c r="A39" s="22"/>
      <c r="B39" s="25" t="s">
        <v>143</v>
      </c>
      <c r="C39" s="23"/>
      <c r="D39" s="23"/>
      <c r="E39" s="23"/>
      <c r="F39" s="23"/>
      <c r="G39" s="23"/>
      <c r="H39" s="23"/>
      <c r="I39" s="23"/>
      <c r="J39" s="23"/>
      <c r="K39" s="87" t="s">
        <v>144</v>
      </c>
      <c r="L39" s="88"/>
      <c r="M39" s="88"/>
      <c r="N39" s="88"/>
      <c r="O39" s="88"/>
      <c r="P39" s="23"/>
      <c r="Q39" s="23"/>
      <c r="R39" s="23"/>
    </row>
    <row r="40" spans="1:18" s="3" customFormat="1" ht="18.75">
      <c r="A40" s="22"/>
      <c r="B40" s="25"/>
      <c r="C40" s="23"/>
      <c r="D40" s="23"/>
      <c r="E40" s="23"/>
      <c r="F40" s="23"/>
      <c r="G40" s="23"/>
      <c r="H40" s="23"/>
      <c r="I40" s="23"/>
      <c r="J40" s="23"/>
      <c r="K40" s="91"/>
      <c r="L40" s="92"/>
      <c r="M40" s="92"/>
      <c r="N40" s="92"/>
      <c r="O40" s="92"/>
      <c r="P40" s="23"/>
      <c r="Q40" s="23"/>
      <c r="R40" s="23"/>
    </row>
    <row r="41" spans="1:18" s="3" customFormat="1" ht="40.15" customHeight="1">
      <c r="A41" s="22"/>
      <c r="B41" s="25" t="s">
        <v>145</v>
      </c>
      <c r="C41" s="23"/>
      <c r="D41" s="23"/>
      <c r="E41" s="23"/>
      <c r="F41" s="23"/>
      <c r="G41" s="23"/>
      <c r="H41" s="23"/>
      <c r="I41" s="24"/>
      <c r="J41" s="24"/>
      <c r="K41" s="84" t="s">
        <v>146</v>
      </c>
      <c r="L41" s="85"/>
      <c r="M41" s="85"/>
      <c r="N41" s="85"/>
      <c r="O41" s="86"/>
      <c r="P41" s="86"/>
      <c r="Q41" s="23"/>
      <c r="R41" s="23"/>
    </row>
    <row r="42" spans="1:18" s="3" customFormat="1" ht="18.75">
      <c r="A42" s="9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</sheetData>
  <mergeCells count="4">
    <mergeCell ref="A1:R1"/>
    <mergeCell ref="K40:O40"/>
    <mergeCell ref="K39:O39"/>
    <mergeCell ref="K41:P41"/>
  </mergeCells>
  <phoneticPr fontId="0" type="noConversion"/>
  <pageMargins left="0.25" right="0.25" top="0.75" bottom="0.75" header="0.51180555555555496" footer="0.51180555555555496"/>
  <pageSetup paperSize="9" scale="80" firstPageNumber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41"/>
  <sheetViews>
    <sheetView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4.28515625" style="1" customWidth="1"/>
    <col min="2" max="2" width="24.28515625" customWidth="1"/>
    <col min="3" max="4" width="6.5703125" style="1" customWidth="1"/>
    <col min="5" max="5" width="0" style="1" hidden="1" customWidth="1"/>
    <col min="6" max="6" width="5.5703125" style="1" customWidth="1"/>
    <col min="7" max="7" width="5.42578125" style="1" customWidth="1"/>
    <col min="8" max="8" width="8.42578125" style="1" customWidth="1"/>
    <col min="9" max="9" width="5.42578125" style="1" customWidth="1"/>
    <col min="10" max="10" width="0" hidden="1" customWidth="1"/>
    <col min="11" max="11" width="5.7109375" customWidth="1"/>
    <col min="12" max="12" width="7.140625" style="1" customWidth="1"/>
    <col min="13" max="13" width="5.28515625" style="1" customWidth="1"/>
    <col min="14" max="14" width="5.42578125" customWidth="1"/>
    <col min="15" max="15" width="8.28515625" customWidth="1"/>
    <col min="16" max="16" width="5.7109375" customWidth="1"/>
    <col min="17" max="17" width="5.42578125" customWidth="1"/>
  </cols>
  <sheetData>
    <row r="1" spans="1:20" s="4" customFormat="1" ht="49.15" customHeight="1" thickBot="1">
      <c r="A1" s="80" t="s">
        <v>234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20" s="3" customFormat="1" ht="51" customHeight="1">
      <c r="A2" s="52" t="s">
        <v>35</v>
      </c>
      <c r="B2" s="53" t="s">
        <v>247</v>
      </c>
      <c r="C2" s="54" t="s">
        <v>28</v>
      </c>
      <c r="D2" s="32" t="s">
        <v>222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223</v>
      </c>
      <c r="M2" s="33" t="s">
        <v>1</v>
      </c>
      <c r="N2" s="34" t="s">
        <v>27</v>
      </c>
      <c r="O2" s="32" t="s">
        <v>220</v>
      </c>
      <c r="P2" s="33" t="s">
        <v>1</v>
      </c>
      <c r="Q2" s="34" t="s">
        <v>27</v>
      </c>
      <c r="R2" s="49" t="s">
        <v>29</v>
      </c>
    </row>
    <row r="3" spans="1:20" s="3" customFormat="1" ht="18.75">
      <c r="A3" s="71">
        <v>1</v>
      </c>
      <c r="B3" s="17" t="s">
        <v>199</v>
      </c>
      <c r="C3" s="42">
        <v>1999</v>
      </c>
      <c r="D3" s="41">
        <v>53</v>
      </c>
      <c r="E3" s="19"/>
      <c r="F3" s="19">
        <v>8</v>
      </c>
      <c r="G3" s="42">
        <v>8</v>
      </c>
      <c r="H3" s="41">
        <v>266</v>
      </c>
      <c r="I3" s="19">
        <v>2</v>
      </c>
      <c r="J3" s="19"/>
      <c r="K3" s="42">
        <v>2</v>
      </c>
      <c r="L3" s="41">
        <v>65</v>
      </c>
      <c r="M3" s="19">
        <v>4</v>
      </c>
      <c r="N3" s="42">
        <v>4</v>
      </c>
      <c r="O3" s="41">
        <v>56</v>
      </c>
      <c r="P3" s="21" t="s">
        <v>43</v>
      </c>
      <c r="Q3" s="42">
        <v>3.5</v>
      </c>
      <c r="R3" s="64">
        <f>SUM(G3+K3+N3+Q3)</f>
        <v>17.5</v>
      </c>
    </row>
    <row r="4" spans="1:20" s="3" customFormat="1" ht="18.75">
      <c r="A4" s="71">
        <v>2</v>
      </c>
      <c r="B4" s="17" t="s">
        <v>2</v>
      </c>
      <c r="C4" s="42">
        <v>2000</v>
      </c>
      <c r="D4" s="41">
        <v>72</v>
      </c>
      <c r="E4" s="19"/>
      <c r="F4" s="19">
        <v>4</v>
      </c>
      <c r="G4" s="42">
        <v>4</v>
      </c>
      <c r="H4" s="41">
        <v>252</v>
      </c>
      <c r="I4" s="21" t="s">
        <v>44</v>
      </c>
      <c r="J4" s="19"/>
      <c r="K4" s="42">
        <v>8</v>
      </c>
      <c r="L4" s="41">
        <v>60</v>
      </c>
      <c r="M4" s="19">
        <v>6</v>
      </c>
      <c r="N4" s="42">
        <v>6</v>
      </c>
      <c r="O4" s="41">
        <v>54</v>
      </c>
      <c r="P4" s="21" t="s">
        <v>45</v>
      </c>
      <c r="Q4" s="42">
        <v>7.5</v>
      </c>
      <c r="R4" s="64">
        <f t="shared" ref="R4:R24" si="0">SUM(G4+K4+N4+Q4)</f>
        <v>25.5</v>
      </c>
    </row>
    <row r="5" spans="1:20" s="3" customFormat="1" ht="18.75">
      <c r="A5" s="71">
        <v>3</v>
      </c>
      <c r="B5" s="17" t="s">
        <v>200</v>
      </c>
      <c r="C5" s="42">
        <v>2000</v>
      </c>
      <c r="D5" s="41">
        <v>73</v>
      </c>
      <c r="E5" s="19"/>
      <c r="F5" s="19">
        <v>3</v>
      </c>
      <c r="G5" s="42">
        <v>3</v>
      </c>
      <c r="H5" s="41">
        <v>252</v>
      </c>
      <c r="I5" s="21" t="s">
        <v>44</v>
      </c>
      <c r="J5" s="19"/>
      <c r="K5" s="42">
        <v>8</v>
      </c>
      <c r="L5" s="41">
        <v>72</v>
      </c>
      <c r="M5" s="19">
        <v>1</v>
      </c>
      <c r="N5" s="42">
        <v>1</v>
      </c>
      <c r="O5" s="41">
        <v>50</v>
      </c>
      <c r="P5" s="21" t="s">
        <v>46</v>
      </c>
      <c r="Q5" s="42">
        <v>15.5</v>
      </c>
      <c r="R5" s="64">
        <f t="shared" si="0"/>
        <v>27.5</v>
      </c>
    </row>
    <row r="6" spans="1:20" s="3" customFormat="1" ht="18.75">
      <c r="A6" s="71">
        <v>4</v>
      </c>
      <c r="B6" s="17" t="s">
        <v>4</v>
      </c>
      <c r="C6" s="42">
        <v>1999</v>
      </c>
      <c r="D6" s="41">
        <v>46</v>
      </c>
      <c r="E6" s="19"/>
      <c r="F6" s="19">
        <v>10</v>
      </c>
      <c r="G6" s="42">
        <v>10</v>
      </c>
      <c r="H6" s="41">
        <v>258</v>
      </c>
      <c r="I6" s="19">
        <v>3</v>
      </c>
      <c r="J6" s="19"/>
      <c r="K6" s="42">
        <v>3</v>
      </c>
      <c r="L6" s="41">
        <v>63</v>
      </c>
      <c r="M6" s="19">
        <v>5</v>
      </c>
      <c r="N6" s="42">
        <v>5</v>
      </c>
      <c r="O6" s="41">
        <v>52</v>
      </c>
      <c r="P6" s="21" t="s">
        <v>47</v>
      </c>
      <c r="Q6" s="42">
        <v>10.5</v>
      </c>
      <c r="R6" s="64">
        <f t="shared" si="0"/>
        <v>28.5</v>
      </c>
      <c r="T6" s="2"/>
    </row>
    <row r="7" spans="1:20" s="3" customFormat="1" ht="18.75">
      <c r="A7" s="71">
        <v>5</v>
      </c>
      <c r="B7" s="17" t="s">
        <v>7</v>
      </c>
      <c r="C7" s="42">
        <v>2000</v>
      </c>
      <c r="D7" s="41">
        <v>68</v>
      </c>
      <c r="E7" s="19"/>
      <c r="F7" s="19">
        <v>6</v>
      </c>
      <c r="G7" s="42">
        <v>6</v>
      </c>
      <c r="H7" s="41">
        <v>240</v>
      </c>
      <c r="I7" s="21" t="s">
        <v>48</v>
      </c>
      <c r="J7" s="19"/>
      <c r="K7" s="42">
        <v>16.5</v>
      </c>
      <c r="L7" s="41">
        <v>66</v>
      </c>
      <c r="M7" s="19">
        <v>3</v>
      </c>
      <c r="N7" s="42">
        <v>3</v>
      </c>
      <c r="O7" s="41">
        <v>56</v>
      </c>
      <c r="P7" s="21" t="s">
        <v>43</v>
      </c>
      <c r="Q7" s="42">
        <v>3.5</v>
      </c>
      <c r="R7" s="64">
        <f t="shared" si="0"/>
        <v>29</v>
      </c>
    </row>
    <row r="8" spans="1:20" s="3" customFormat="1" ht="18.75">
      <c r="A8" s="71">
        <v>6</v>
      </c>
      <c r="B8" s="17" t="s">
        <v>201</v>
      </c>
      <c r="C8" s="42">
        <v>2000</v>
      </c>
      <c r="D8" s="41">
        <v>57</v>
      </c>
      <c r="E8" s="19"/>
      <c r="F8" s="19">
        <v>7</v>
      </c>
      <c r="G8" s="42">
        <v>7</v>
      </c>
      <c r="H8" s="41">
        <v>252</v>
      </c>
      <c r="I8" s="21" t="s">
        <v>44</v>
      </c>
      <c r="J8" s="19"/>
      <c r="K8" s="42">
        <v>8</v>
      </c>
      <c r="L8" s="41">
        <v>53</v>
      </c>
      <c r="M8" s="19">
        <v>9</v>
      </c>
      <c r="N8" s="42">
        <v>9</v>
      </c>
      <c r="O8" s="41">
        <v>54</v>
      </c>
      <c r="P8" s="21" t="s">
        <v>45</v>
      </c>
      <c r="Q8" s="42">
        <v>7.5</v>
      </c>
      <c r="R8" s="64">
        <f t="shared" si="0"/>
        <v>31.5</v>
      </c>
    </row>
    <row r="9" spans="1:20" s="3" customFormat="1" ht="18.75">
      <c r="A9" s="71">
        <v>7</v>
      </c>
      <c r="B9" s="17" t="s">
        <v>202</v>
      </c>
      <c r="C9" s="42">
        <v>2000</v>
      </c>
      <c r="D9" s="41">
        <v>34</v>
      </c>
      <c r="E9" s="19"/>
      <c r="F9" s="21" t="s">
        <v>49</v>
      </c>
      <c r="G9" s="42">
        <v>17</v>
      </c>
      <c r="H9" s="41">
        <v>290</v>
      </c>
      <c r="I9" s="19">
        <v>1</v>
      </c>
      <c r="J9" s="19"/>
      <c r="K9" s="42">
        <v>1</v>
      </c>
      <c r="L9" s="41">
        <v>44</v>
      </c>
      <c r="M9" s="19">
        <v>14</v>
      </c>
      <c r="N9" s="42">
        <v>14</v>
      </c>
      <c r="O9" s="41">
        <v>56</v>
      </c>
      <c r="P9" s="21" t="s">
        <v>43</v>
      </c>
      <c r="Q9" s="42">
        <v>3.5</v>
      </c>
      <c r="R9" s="64">
        <f t="shared" si="0"/>
        <v>35.5</v>
      </c>
    </row>
    <row r="10" spans="1:20" s="3" customFormat="1" ht="18.75">
      <c r="A10" s="71">
        <v>8</v>
      </c>
      <c r="B10" s="17" t="s">
        <v>203</v>
      </c>
      <c r="C10" s="42">
        <v>2001</v>
      </c>
      <c r="D10" s="41">
        <v>70</v>
      </c>
      <c r="E10" s="19"/>
      <c r="F10" s="19">
        <v>5</v>
      </c>
      <c r="G10" s="42">
        <v>5</v>
      </c>
      <c r="H10" s="41">
        <v>224</v>
      </c>
      <c r="I10" s="19">
        <v>21</v>
      </c>
      <c r="J10" s="19"/>
      <c r="K10" s="42">
        <v>21</v>
      </c>
      <c r="L10" s="41">
        <v>58</v>
      </c>
      <c r="M10" s="21" t="s">
        <v>45</v>
      </c>
      <c r="N10" s="42">
        <v>7.5</v>
      </c>
      <c r="O10" s="41">
        <v>56</v>
      </c>
      <c r="P10" s="21" t="s">
        <v>43</v>
      </c>
      <c r="Q10" s="42">
        <v>3.5</v>
      </c>
      <c r="R10" s="64">
        <f t="shared" si="0"/>
        <v>37</v>
      </c>
    </row>
    <row r="11" spans="1:20" s="3" customFormat="1" ht="18.75">
      <c r="A11" s="71">
        <v>9</v>
      </c>
      <c r="B11" s="17" t="s">
        <v>204</v>
      </c>
      <c r="C11" s="42">
        <v>2001</v>
      </c>
      <c r="D11" s="41">
        <v>75</v>
      </c>
      <c r="E11" s="19"/>
      <c r="F11" s="19">
        <v>2</v>
      </c>
      <c r="G11" s="42">
        <v>2</v>
      </c>
      <c r="H11" s="41">
        <v>246</v>
      </c>
      <c r="I11" s="19">
        <v>13</v>
      </c>
      <c r="J11" s="19"/>
      <c r="K11" s="42">
        <v>13</v>
      </c>
      <c r="L11" s="41">
        <v>49</v>
      </c>
      <c r="M11" s="19">
        <v>10</v>
      </c>
      <c r="N11" s="42">
        <v>10</v>
      </c>
      <c r="O11" s="41">
        <v>51</v>
      </c>
      <c r="P11" s="21" t="s">
        <v>50</v>
      </c>
      <c r="Q11" s="42">
        <v>13.5</v>
      </c>
      <c r="R11" s="64">
        <f t="shared" si="0"/>
        <v>38.5</v>
      </c>
    </row>
    <row r="12" spans="1:20" s="3" customFormat="1" ht="18.75">
      <c r="A12" s="71">
        <v>10</v>
      </c>
      <c r="B12" s="17" t="s">
        <v>19</v>
      </c>
      <c r="C12" s="42">
        <v>2000</v>
      </c>
      <c r="D12" s="41">
        <v>34</v>
      </c>
      <c r="E12" s="19"/>
      <c r="F12" s="21" t="s">
        <v>49</v>
      </c>
      <c r="G12" s="42">
        <v>17</v>
      </c>
      <c r="H12" s="41">
        <v>251</v>
      </c>
      <c r="I12" s="19">
        <v>10</v>
      </c>
      <c r="J12" s="19"/>
      <c r="K12" s="42">
        <v>10</v>
      </c>
      <c r="L12" s="41">
        <v>68</v>
      </c>
      <c r="M12" s="19">
        <v>2</v>
      </c>
      <c r="N12" s="42">
        <v>2</v>
      </c>
      <c r="O12" s="41">
        <v>52</v>
      </c>
      <c r="P12" s="21" t="s">
        <v>47</v>
      </c>
      <c r="Q12" s="42">
        <v>10.5</v>
      </c>
      <c r="R12" s="64">
        <f t="shared" si="0"/>
        <v>39.5</v>
      </c>
    </row>
    <row r="13" spans="1:20" s="3" customFormat="1" ht="18.75">
      <c r="A13" s="71">
        <v>11</v>
      </c>
      <c r="B13" s="17" t="s">
        <v>205</v>
      </c>
      <c r="C13" s="42">
        <v>2001</v>
      </c>
      <c r="D13" s="41">
        <v>80</v>
      </c>
      <c r="E13" s="19"/>
      <c r="F13" s="19">
        <v>1</v>
      </c>
      <c r="G13" s="42">
        <v>1</v>
      </c>
      <c r="H13" s="41">
        <v>238</v>
      </c>
      <c r="I13" s="19">
        <v>18</v>
      </c>
      <c r="J13" s="19"/>
      <c r="K13" s="42">
        <v>18</v>
      </c>
      <c r="L13" s="41">
        <v>36</v>
      </c>
      <c r="M13" s="21" t="s">
        <v>51</v>
      </c>
      <c r="N13" s="42">
        <v>19</v>
      </c>
      <c r="O13" s="41">
        <v>55</v>
      </c>
      <c r="P13" s="19">
        <v>6</v>
      </c>
      <c r="Q13" s="42">
        <v>6</v>
      </c>
      <c r="R13" s="64">
        <f t="shared" si="0"/>
        <v>44</v>
      </c>
    </row>
    <row r="14" spans="1:20" s="3" customFormat="1" ht="18.75">
      <c r="A14" s="71">
        <v>12</v>
      </c>
      <c r="B14" s="17" t="s">
        <v>206</v>
      </c>
      <c r="C14" s="42">
        <v>2001</v>
      </c>
      <c r="D14" s="41">
        <v>50</v>
      </c>
      <c r="E14" s="19"/>
      <c r="F14" s="19">
        <v>9</v>
      </c>
      <c r="G14" s="42">
        <v>9</v>
      </c>
      <c r="H14" s="41">
        <v>237</v>
      </c>
      <c r="I14" s="19">
        <v>19</v>
      </c>
      <c r="J14" s="19"/>
      <c r="K14" s="42">
        <v>19</v>
      </c>
      <c r="L14" s="41">
        <v>37</v>
      </c>
      <c r="M14" s="19">
        <v>17</v>
      </c>
      <c r="N14" s="42">
        <v>17</v>
      </c>
      <c r="O14" s="41">
        <v>58</v>
      </c>
      <c r="P14" s="19">
        <v>1</v>
      </c>
      <c r="Q14" s="42">
        <v>1</v>
      </c>
      <c r="R14" s="64">
        <f t="shared" si="0"/>
        <v>46</v>
      </c>
    </row>
    <row r="15" spans="1:20" s="3" customFormat="1" ht="18.75">
      <c r="A15" s="71">
        <v>13</v>
      </c>
      <c r="B15" s="17" t="s">
        <v>10</v>
      </c>
      <c r="C15" s="42">
        <v>1999</v>
      </c>
      <c r="D15" s="41">
        <v>39</v>
      </c>
      <c r="E15" s="19"/>
      <c r="F15" s="19">
        <v>13</v>
      </c>
      <c r="G15" s="42">
        <v>13</v>
      </c>
      <c r="H15" s="41">
        <v>240</v>
      </c>
      <c r="I15" s="21" t="s">
        <v>48</v>
      </c>
      <c r="J15" s="19"/>
      <c r="K15" s="42">
        <v>16.5</v>
      </c>
      <c r="L15" s="41">
        <v>58</v>
      </c>
      <c r="M15" s="21" t="s">
        <v>45</v>
      </c>
      <c r="N15" s="42">
        <v>7.5</v>
      </c>
      <c r="O15" s="41">
        <v>52</v>
      </c>
      <c r="P15" s="21" t="s">
        <v>47</v>
      </c>
      <c r="Q15" s="42">
        <v>10.5</v>
      </c>
      <c r="R15" s="64">
        <f t="shared" si="0"/>
        <v>47.5</v>
      </c>
    </row>
    <row r="16" spans="1:20" s="3" customFormat="1" ht="18.75">
      <c r="A16" s="71">
        <v>14</v>
      </c>
      <c r="B16" s="17" t="s">
        <v>207</v>
      </c>
      <c r="C16" s="42">
        <v>2001</v>
      </c>
      <c r="D16" s="41">
        <v>41</v>
      </c>
      <c r="E16" s="19"/>
      <c r="F16" s="19">
        <v>11</v>
      </c>
      <c r="G16" s="42">
        <v>11</v>
      </c>
      <c r="H16" s="41">
        <v>242</v>
      </c>
      <c r="I16" s="19">
        <v>14</v>
      </c>
      <c r="J16" s="19"/>
      <c r="K16" s="42">
        <v>14</v>
      </c>
      <c r="L16" s="41">
        <v>45</v>
      </c>
      <c r="M16" s="19">
        <v>13</v>
      </c>
      <c r="N16" s="42">
        <v>13</v>
      </c>
      <c r="O16" s="41">
        <v>51</v>
      </c>
      <c r="P16" s="21" t="s">
        <v>50</v>
      </c>
      <c r="Q16" s="42">
        <v>13.5</v>
      </c>
      <c r="R16" s="64">
        <f t="shared" si="0"/>
        <v>51.5</v>
      </c>
    </row>
    <row r="17" spans="1:18" s="3" customFormat="1" ht="18.75">
      <c r="A17" s="71">
        <v>15</v>
      </c>
      <c r="B17" s="17" t="s">
        <v>208</v>
      </c>
      <c r="C17" s="42">
        <v>2001</v>
      </c>
      <c r="D17" s="41">
        <v>23</v>
      </c>
      <c r="E17" s="19"/>
      <c r="F17" s="21" t="s">
        <v>52</v>
      </c>
      <c r="G17" s="42">
        <v>19.5</v>
      </c>
      <c r="H17" s="41">
        <v>256</v>
      </c>
      <c r="I17" s="21" t="s">
        <v>34</v>
      </c>
      <c r="J17" s="19"/>
      <c r="K17" s="42">
        <v>4.5</v>
      </c>
      <c r="L17" s="41">
        <v>47</v>
      </c>
      <c r="M17" s="19">
        <v>12</v>
      </c>
      <c r="N17" s="42">
        <v>12</v>
      </c>
      <c r="O17" s="41">
        <v>48</v>
      </c>
      <c r="P17" s="19">
        <v>17</v>
      </c>
      <c r="Q17" s="42">
        <v>17</v>
      </c>
      <c r="R17" s="64">
        <f t="shared" si="0"/>
        <v>53</v>
      </c>
    </row>
    <row r="18" spans="1:18" s="3" customFormat="1" ht="18.75">
      <c r="A18" s="70" t="s">
        <v>48</v>
      </c>
      <c r="B18" s="17" t="s">
        <v>209</v>
      </c>
      <c r="C18" s="42">
        <v>2001</v>
      </c>
      <c r="D18" s="41">
        <v>34</v>
      </c>
      <c r="E18" s="19"/>
      <c r="F18" s="21" t="s">
        <v>49</v>
      </c>
      <c r="G18" s="42">
        <v>17</v>
      </c>
      <c r="H18" s="41">
        <v>256</v>
      </c>
      <c r="I18" s="21" t="s">
        <v>34</v>
      </c>
      <c r="J18" s="19"/>
      <c r="K18" s="42">
        <v>4.5</v>
      </c>
      <c r="L18" s="41">
        <v>34</v>
      </c>
      <c r="M18" s="21" t="s">
        <v>54</v>
      </c>
      <c r="N18" s="42">
        <v>21.5</v>
      </c>
      <c r="O18" s="41">
        <v>44</v>
      </c>
      <c r="P18" s="21" t="s">
        <v>55</v>
      </c>
      <c r="Q18" s="42">
        <v>18.5</v>
      </c>
      <c r="R18" s="64">
        <f t="shared" si="0"/>
        <v>61.5</v>
      </c>
    </row>
    <row r="19" spans="1:18" s="3" customFormat="1" ht="18.75">
      <c r="A19" s="70" t="s">
        <v>48</v>
      </c>
      <c r="B19" s="17" t="s">
        <v>8</v>
      </c>
      <c r="C19" s="42">
        <v>1999</v>
      </c>
      <c r="D19" s="41">
        <v>35</v>
      </c>
      <c r="E19" s="19"/>
      <c r="F19" s="19">
        <v>15</v>
      </c>
      <c r="G19" s="42">
        <v>15</v>
      </c>
      <c r="H19" s="41">
        <v>241</v>
      </c>
      <c r="I19" s="19">
        <v>15</v>
      </c>
      <c r="J19" s="19"/>
      <c r="K19" s="42">
        <v>15</v>
      </c>
      <c r="L19" s="41">
        <v>38</v>
      </c>
      <c r="M19" s="19">
        <v>16</v>
      </c>
      <c r="N19" s="42">
        <v>16</v>
      </c>
      <c r="O19" s="41">
        <v>50</v>
      </c>
      <c r="P19" s="21" t="s">
        <v>46</v>
      </c>
      <c r="Q19" s="42">
        <v>15.5</v>
      </c>
      <c r="R19" s="64">
        <f t="shared" si="0"/>
        <v>61.5</v>
      </c>
    </row>
    <row r="20" spans="1:18" s="3" customFormat="1" ht="18.75">
      <c r="A20" s="71">
        <v>18</v>
      </c>
      <c r="B20" s="17" t="s">
        <v>248</v>
      </c>
      <c r="C20" s="42">
        <v>2001</v>
      </c>
      <c r="D20" s="41">
        <v>21</v>
      </c>
      <c r="E20" s="19"/>
      <c r="F20" s="19">
        <v>22</v>
      </c>
      <c r="G20" s="42">
        <v>22</v>
      </c>
      <c r="H20" s="41">
        <v>249</v>
      </c>
      <c r="I20" s="21" t="s">
        <v>56</v>
      </c>
      <c r="J20" s="19"/>
      <c r="K20" s="42">
        <v>11.5</v>
      </c>
      <c r="L20" s="41">
        <v>36</v>
      </c>
      <c r="M20" s="19">
        <v>19</v>
      </c>
      <c r="N20" s="42">
        <v>19</v>
      </c>
      <c r="O20" s="41">
        <v>52</v>
      </c>
      <c r="P20" s="21" t="s">
        <v>47</v>
      </c>
      <c r="Q20" s="42">
        <v>10.5</v>
      </c>
      <c r="R20" s="64">
        <f t="shared" si="0"/>
        <v>63</v>
      </c>
    </row>
    <row r="21" spans="1:18" s="3" customFormat="1" ht="18.75">
      <c r="A21" s="70" t="s">
        <v>52</v>
      </c>
      <c r="B21" s="17" t="s">
        <v>210</v>
      </c>
      <c r="C21" s="42">
        <v>2001</v>
      </c>
      <c r="D21" s="41">
        <v>23</v>
      </c>
      <c r="E21" s="19"/>
      <c r="F21" s="21" t="s">
        <v>52</v>
      </c>
      <c r="G21" s="42">
        <v>19.5</v>
      </c>
      <c r="H21" s="41">
        <v>255</v>
      </c>
      <c r="I21" s="19">
        <v>6</v>
      </c>
      <c r="J21" s="19"/>
      <c r="K21" s="42">
        <v>6</v>
      </c>
      <c r="L21" s="41">
        <v>36</v>
      </c>
      <c r="M21" s="21" t="s">
        <v>51</v>
      </c>
      <c r="N21" s="42">
        <v>19</v>
      </c>
      <c r="O21" s="41">
        <v>29</v>
      </c>
      <c r="P21" s="19">
        <v>21</v>
      </c>
      <c r="Q21" s="42">
        <v>21</v>
      </c>
      <c r="R21" s="64">
        <f t="shared" si="0"/>
        <v>65.5</v>
      </c>
    </row>
    <row r="22" spans="1:18" s="3" customFormat="1" ht="18.75">
      <c r="A22" s="70" t="s">
        <v>52</v>
      </c>
      <c r="B22" s="17" t="s">
        <v>25</v>
      </c>
      <c r="C22" s="42">
        <v>2000</v>
      </c>
      <c r="D22" s="41">
        <v>40</v>
      </c>
      <c r="E22" s="19"/>
      <c r="F22" s="19">
        <v>12</v>
      </c>
      <c r="G22" s="42">
        <v>12</v>
      </c>
      <c r="H22" s="41">
        <v>234</v>
      </c>
      <c r="I22" s="19">
        <v>20</v>
      </c>
      <c r="J22" s="19"/>
      <c r="K22" s="42">
        <v>20</v>
      </c>
      <c r="L22" s="41">
        <v>40</v>
      </c>
      <c r="M22" s="19">
        <v>15</v>
      </c>
      <c r="N22" s="42">
        <v>15</v>
      </c>
      <c r="O22" s="41">
        <v>44</v>
      </c>
      <c r="P22" s="21" t="s">
        <v>55</v>
      </c>
      <c r="Q22" s="42">
        <v>18.5</v>
      </c>
      <c r="R22" s="64">
        <f t="shared" si="0"/>
        <v>65.5</v>
      </c>
    </row>
    <row r="23" spans="1:18" s="3" customFormat="1" ht="18.75">
      <c r="A23" s="71">
        <v>21</v>
      </c>
      <c r="B23" s="17" t="s">
        <v>211</v>
      </c>
      <c r="C23" s="42">
        <v>2001</v>
      </c>
      <c r="D23" s="41">
        <v>22</v>
      </c>
      <c r="E23" s="19"/>
      <c r="F23" s="19">
        <v>21</v>
      </c>
      <c r="G23" s="42">
        <v>21</v>
      </c>
      <c r="H23" s="41">
        <v>249</v>
      </c>
      <c r="I23" s="21" t="s">
        <v>56</v>
      </c>
      <c r="J23" s="19"/>
      <c r="K23" s="42">
        <v>11.5</v>
      </c>
      <c r="L23" s="41">
        <v>34</v>
      </c>
      <c r="M23" s="21" t="s">
        <v>54</v>
      </c>
      <c r="N23" s="42">
        <v>21.5</v>
      </c>
      <c r="O23" s="41">
        <v>42</v>
      </c>
      <c r="P23" s="19">
        <v>20</v>
      </c>
      <c r="Q23" s="42">
        <v>20</v>
      </c>
      <c r="R23" s="64">
        <f t="shared" si="0"/>
        <v>74</v>
      </c>
    </row>
    <row r="24" spans="1:18" s="3" customFormat="1" ht="19.5" thickBot="1">
      <c r="A24" s="75">
        <v>22</v>
      </c>
      <c r="B24" s="76" t="s">
        <v>212</v>
      </c>
      <c r="C24" s="45">
        <v>1999</v>
      </c>
      <c r="D24" s="43">
        <v>37</v>
      </c>
      <c r="E24" s="44"/>
      <c r="F24" s="44">
        <v>14</v>
      </c>
      <c r="G24" s="45">
        <v>14</v>
      </c>
      <c r="H24" s="43">
        <v>206</v>
      </c>
      <c r="I24" s="44">
        <v>22</v>
      </c>
      <c r="J24" s="44"/>
      <c r="K24" s="45">
        <v>22</v>
      </c>
      <c r="L24" s="43">
        <v>48</v>
      </c>
      <c r="M24" s="44">
        <v>11</v>
      </c>
      <c r="N24" s="45">
        <v>11</v>
      </c>
      <c r="O24" s="43">
        <v>0</v>
      </c>
      <c r="P24" s="44">
        <v>0</v>
      </c>
      <c r="Q24" s="45">
        <v>100</v>
      </c>
      <c r="R24" s="65">
        <f t="shared" si="0"/>
        <v>147</v>
      </c>
    </row>
    <row r="25" spans="1:18" s="3" customFormat="1" ht="18.75">
      <c r="A25" s="62"/>
      <c r="B25" s="74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s="3" customFormat="1" ht="18.75">
      <c r="A26" s="18"/>
      <c r="B26" s="13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s="3" customFormat="1" ht="18.75">
      <c r="A27" s="18"/>
      <c r="B27" s="1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s="3" customFormat="1" ht="18.75">
      <c r="A28" s="18"/>
      <c r="B28" s="13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s="3" customFormat="1" ht="18.75">
      <c r="A29" s="18"/>
      <c r="B29" s="13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s="3" customFormat="1" ht="18.75">
      <c r="A30" s="18"/>
      <c r="B30" s="13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s="3" customFormat="1" ht="18.75">
      <c r="A31" s="18"/>
      <c r="B31" s="13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s="3" customFormat="1" ht="18.75">
      <c r="A32" s="18"/>
      <c r="B32" s="13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s="3" customFormat="1" ht="18.75">
      <c r="A33" s="18"/>
      <c r="B33" s="13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s="3" customFormat="1" ht="18.75">
      <c r="A34" s="18"/>
      <c r="B34" s="13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s="3" customFormat="1" ht="18.75">
      <c r="A35" s="18"/>
      <c r="B35" s="13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s="3" customFormat="1" ht="18.75">
      <c r="A36" s="18"/>
      <c r="B36" s="13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s="3" customFormat="1" ht="53.45" customHeight="1">
      <c r="A37" s="22"/>
      <c r="B37" s="79" t="s">
        <v>143</v>
      </c>
      <c r="C37" s="23"/>
      <c r="D37" s="23"/>
      <c r="E37" s="23"/>
      <c r="F37" s="23"/>
      <c r="G37" s="23"/>
      <c r="H37" s="23"/>
      <c r="I37" s="23"/>
      <c r="J37" s="23"/>
      <c r="K37" s="95" t="s">
        <v>144</v>
      </c>
      <c r="L37" s="96"/>
      <c r="M37" s="96"/>
      <c r="N37" s="96"/>
      <c r="O37" s="96"/>
      <c r="P37" s="23"/>
      <c r="Q37" s="23"/>
      <c r="R37" s="23"/>
    </row>
    <row r="38" spans="1:18" s="3" customFormat="1" ht="18.75">
      <c r="A38" s="22"/>
      <c r="B38" s="15"/>
      <c r="C38" s="23"/>
      <c r="D38" s="23"/>
      <c r="E38" s="23"/>
      <c r="F38" s="23"/>
      <c r="G38" s="23"/>
      <c r="H38" s="23"/>
      <c r="I38" s="23"/>
      <c r="J38" s="23"/>
      <c r="K38" s="91"/>
      <c r="L38" s="92"/>
      <c r="M38" s="92"/>
      <c r="N38" s="92"/>
      <c r="O38" s="92"/>
      <c r="P38" s="23"/>
      <c r="Q38" s="23"/>
      <c r="R38" s="23"/>
    </row>
    <row r="39" spans="1:18" s="3" customFormat="1" ht="40.15" customHeight="1">
      <c r="A39" s="22"/>
      <c r="B39" s="15" t="s">
        <v>145</v>
      </c>
      <c r="C39" s="23"/>
      <c r="D39" s="23"/>
      <c r="E39" s="23"/>
      <c r="F39" s="23"/>
      <c r="G39" s="23"/>
      <c r="H39" s="23"/>
      <c r="I39" s="24"/>
      <c r="J39" s="24"/>
      <c r="K39" s="84" t="s">
        <v>146</v>
      </c>
      <c r="L39" s="85"/>
      <c r="M39" s="85"/>
      <c r="N39" s="85"/>
      <c r="O39" s="86"/>
      <c r="P39" s="86"/>
      <c r="Q39" s="23"/>
      <c r="R39" s="23"/>
    </row>
    <row r="40" spans="1:18" s="3" customFormat="1" ht="0.75" customHeight="1">
      <c r="A40" s="9"/>
      <c r="B40" s="10" t="s">
        <v>143</v>
      </c>
      <c r="C40" s="11"/>
      <c r="D40" s="11"/>
      <c r="E40" s="11"/>
      <c r="F40" s="11"/>
      <c r="G40" s="11"/>
      <c r="H40" s="11"/>
      <c r="I40" s="11"/>
      <c r="J40" s="11"/>
      <c r="K40" s="93" t="s">
        <v>144</v>
      </c>
      <c r="L40" s="94"/>
      <c r="M40" s="94"/>
      <c r="N40" s="94"/>
      <c r="O40" s="94"/>
      <c r="P40" s="11"/>
      <c r="Q40" s="11"/>
      <c r="R40" s="11"/>
    </row>
    <row r="41" spans="1:18" s="3" customFormat="1" ht="18.75">
      <c r="A41" s="9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</sheetData>
  <mergeCells count="5">
    <mergeCell ref="A1:R1"/>
    <mergeCell ref="K40:O40"/>
    <mergeCell ref="K37:O37"/>
    <mergeCell ref="K38:O38"/>
    <mergeCell ref="K39:P39"/>
  </mergeCells>
  <phoneticPr fontId="0" type="noConversion"/>
  <pageMargins left="0.25" right="0.25" top="0.75" bottom="0.75" header="0.51180555555555496" footer="0.51180555555555496"/>
  <pageSetup paperSize="9" scale="80" firstPageNumber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9"/>
  <sheetViews>
    <sheetView view="pageBreakPreview" zoomScale="90" zoomScaleNormal="115" zoomScaleSheetLayoutView="90" workbookViewId="0">
      <selection activeCell="A2" sqref="A2"/>
    </sheetView>
  </sheetViews>
  <sheetFormatPr defaultColWidth="8.85546875" defaultRowHeight="15"/>
  <cols>
    <col min="1" max="1" width="3.85546875" style="1" customWidth="1"/>
    <col min="2" max="2" width="24.5703125" customWidth="1"/>
    <col min="3" max="3" width="6.85546875" style="1" customWidth="1"/>
    <col min="4" max="4" width="7" style="1" customWidth="1"/>
    <col min="5" max="5" width="0" style="1" hidden="1" customWidth="1"/>
    <col min="6" max="6" width="5.28515625" style="1" customWidth="1"/>
    <col min="7" max="7" width="5.7109375" style="1" customWidth="1"/>
    <col min="8" max="8" width="8.28515625" style="1" customWidth="1"/>
    <col min="9" max="9" width="5.28515625" style="1" customWidth="1"/>
    <col min="10" max="10" width="0" hidden="1" customWidth="1"/>
    <col min="11" max="11" width="5.85546875" customWidth="1"/>
    <col min="12" max="12" width="6.5703125" style="1" customWidth="1"/>
    <col min="13" max="13" width="5" style="1" customWidth="1"/>
    <col min="14" max="14" width="5.7109375" customWidth="1"/>
    <col min="15" max="15" width="8" customWidth="1"/>
    <col min="16" max="16" width="5.5703125" customWidth="1"/>
    <col min="17" max="17" width="6.28515625" customWidth="1"/>
  </cols>
  <sheetData>
    <row r="1" spans="1:20" s="4" customFormat="1" ht="49.15" customHeight="1" thickBot="1">
      <c r="A1" s="80" t="s">
        <v>235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1"/>
      <c r="R1" s="81"/>
    </row>
    <row r="2" spans="1:20" s="3" customFormat="1" ht="51" customHeight="1">
      <c r="A2" s="52" t="s">
        <v>35</v>
      </c>
      <c r="B2" s="53" t="s">
        <v>247</v>
      </c>
      <c r="C2" s="54" t="s">
        <v>28</v>
      </c>
      <c r="D2" s="32" t="s">
        <v>216</v>
      </c>
      <c r="E2" s="33" t="s">
        <v>0</v>
      </c>
      <c r="F2" s="33" t="s">
        <v>1</v>
      </c>
      <c r="G2" s="34" t="s">
        <v>27</v>
      </c>
      <c r="H2" s="32" t="s">
        <v>221</v>
      </c>
      <c r="I2" s="33" t="s">
        <v>1</v>
      </c>
      <c r="J2" s="33" t="s">
        <v>27</v>
      </c>
      <c r="K2" s="34" t="s">
        <v>27</v>
      </c>
      <c r="L2" s="32" t="s">
        <v>224</v>
      </c>
      <c r="M2" s="33" t="s">
        <v>1</v>
      </c>
      <c r="N2" s="34" t="s">
        <v>27</v>
      </c>
      <c r="O2" s="32" t="s">
        <v>220</v>
      </c>
      <c r="P2" s="33" t="s">
        <v>1</v>
      </c>
      <c r="Q2" s="34" t="s">
        <v>27</v>
      </c>
      <c r="R2" s="49" t="s">
        <v>29</v>
      </c>
    </row>
    <row r="3" spans="1:20" s="3" customFormat="1" ht="18.75">
      <c r="A3" s="71">
        <v>1</v>
      </c>
      <c r="B3" s="14" t="s">
        <v>30</v>
      </c>
      <c r="C3" s="42">
        <v>2000</v>
      </c>
      <c r="D3" s="41">
        <v>77</v>
      </c>
      <c r="E3" s="19"/>
      <c r="F3" s="19">
        <v>2</v>
      </c>
      <c r="G3" s="42">
        <v>2</v>
      </c>
      <c r="H3" s="41">
        <v>245</v>
      </c>
      <c r="I3" s="19">
        <v>1</v>
      </c>
      <c r="J3" s="19"/>
      <c r="K3" s="42">
        <v>1</v>
      </c>
      <c r="L3" s="41">
        <v>52</v>
      </c>
      <c r="M3" s="21" t="s">
        <v>31</v>
      </c>
      <c r="N3" s="42">
        <v>2.5</v>
      </c>
      <c r="O3" s="41">
        <v>66</v>
      </c>
      <c r="P3" s="19">
        <v>1</v>
      </c>
      <c r="Q3" s="42">
        <v>1</v>
      </c>
      <c r="R3" s="64">
        <f t="shared" ref="R3:R8" si="0">SUM(G3+K3+N3+Q3)</f>
        <v>6.5</v>
      </c>
    </row>
    <row r="4" spans="1:20" s="3" customFormat="1" ht="18.75">
      <c r="A4" s="71">
        <v>2</v>
      </c>
      <c r="B4" s="14" t="s">
        <v>32</v>
      </c>
      <c r="C4" s="42">
        <v>1999</v>
      </c>
      <c r="D4" s="41">
        <v>46</v>
      </c>
      <c r="E4" s="19"/>
      <c r="F4" s="19">
        <v>3</v>
      </c>
      <c r="G4" s="42">
        <v>3</v>
      </c>
      <c r="H4" s="41">
        <v>218</v>
      </c>
      <c r="I4" s="19">
        <v>2</v>
      </c>
      <c r="J4" s="19"/>
      <c r="K4" s="42">
        <v>2</v>
      </c>
      <c r="L4" s="41">
        <v>59</v>
      </c>
      <c r="M4" s="21" t="s">
        <v>33</v>
      </c>
      <c r="N4" s="42">
        <v>1</v>
      </c>
      <c r="O4" s="41">
        <v>48</v>
      </c>
      <c r="P4" s="21" t="s">
        <v>34</v>
      </c>
      <c r="Q4" s="42">
        <v>4.5</v>
      </c>
      <c r="R4" s="64">
        <f t="shared" si="0"/>
        <v>10.5</v>
      </c>
    </row>
    <row r="5" spans="1:20" s="3" customFormat="1" ht="18.75">
      <c r="A5" s="71">
        <v>3</v>
      </c>
      <c r="B5" s="14" t="s">
        <v>38</v>
      </c>
      <c r="C5" s="42">
        <v>2001</v>
      </c>
      <c r="D5" s="41">
        <v>100</v>
      </c>
      <c r="E5" s="19"/>
      <c r="F5" s="19">
        <v>1</v>
      </c>
      <c r="G5" s="42">
        <v>1</v>
      </c>
      <c r="H5" s="41">
        <v>168</v>
      </c>
      <c r="I5" s="19">
        <v>6</v>
      </c>
      <c r="J5" s="19"/>
      <c r="K5" s="42">
        <v>6</v>
      </c>
      <c r="L5" s="41">
        <v>52</v>
      </c>
      <c r="M5" s="21" t="s">
        <v>31</v>
      </c>
      <c r="N5" s="42">
        <v>2.5</v>
      </c>
      <c r="O5" s="41">
        <v>58</v>
      </c>
      <c r="P5" s="19">
        <v>2</v>
      </c>
      <c r="Q5" s="42">
        <v>2</v>
      </c>
      <c r="R5" s="64">
        <f t="shared" si="0"/>
        <v>11.5</v>
      </c>
    </row>
    <row r="6" spans="1:20" s="3" customFormat="1" ht="18.75">
      <c r="A6" s="71">
        <v>4</v>
      </c>
      <c r="B6" s="14" t="s">
        <v>39</v>
      </c>
      <c r="C6" s="42">
        <v>1999</v>
      </c>
      <c r="D6" s="41">
        <v>45</v>
      </c>
      <c r="E6" s="19"/>
      <c r="F6" s="19">
        <v>4</v>
      </c>
      <c r="G6" s="42">
        <v>4</v>
      </c>
      <c r="H6" s="41">
        <v>182</v>
      </c>
      <c r="I6" s="19">
        <v>4</v>
      </c>
      <c r="J6" s="19"/>
      <c r="K6" s="42">
        <v>4</v>
      </c>
      <c r="L6" s="41">
        <v>52</v>
      </c>
      <c r="M6" s="21" t="s">
        <v>40</v>
      </c>
      <c r="N6" s="42">
        <v>4</v>
      </c>
      <c r="O6" s="41">
        <v>48</v>
      </c>
      <c r="P6" s="21" t="s">
        <v>34</v>
      </c>
      <c r="Q6" s="42">
        <v>4.5</v>
      </c>
      <c r="R6" s="64">
        <f t="shared" si="0"/>
        <v>16.5</v>
      </c>
      <c r="T6" s="2"/>
    </row>
    <row r="7" spans="1:20" s="3" customFormat="1" ht="18.75">
      <c r="A7" s="71">
        <v>5</v>
      </c>
      <c r="B7" s="14" t="s">
        <v>41</v>
      </c>
      <c r="C7" s="42">
        <v>1999</v>
      </c>
      <c r="D7" s="41">
        <v>37</v>
      </c>
      <c r="E7" s="19"/>
      <c r="F7" s="19">
        <v>5</v>
      </c>
      <c r="G7" s="42">
        <v>5</v>
      </c>
      <c r="H7" s="41">
        <v>188</v>
      </c>
      <c r="I7" s="19">
        <v>3</v>
      </c>
      <c r="J7" s="19"/>
      <c r="K7" s="42">
        <v>3</v>
      </c>
      <c r="L7" s="41">
        <v>35</v>
      </c>
      <c r="M7" s="21" t="s">
        <v>42</v>
      </c>
      <c r="N7" s="42">
        <v>5</v>
      </c>
      <c r="O7" s="41">
        <v>46</v>
      </c>
      <c r="P7" s="19">
        <v>6</v>
      </c>
      <c r="Q7" s="42">
        <v>6</v>
      </c>
      <c r="R7" s="64">
        <f t="shared" si="0"/>
        <v>19</v>
      </c>
    </row>
    <row r="8" spans="1:20" s="3" customFormat="1" ht="19.5" thickBot="1">
      <c r="A8" s="75">
        <v>6</v>
      </c>
      <c r="B8" s="55" t="s">
        <v>36</v>
      </c>
      <c r="C8" s="45">
        <v>1999</v>
      </c>
      <c r="D8" s="43">
        <v>24</v>
      </c>
      <c r="E8" s="44"/>
      <c r="F8" s="44">
        <v>6</v>
      </c>
      <c r="G8" s="45">
        <v>6</v>
      </c>
      <c r="H8" s="43">
        <v>173</v>
      </c>
      <c r="I8" s="44">
        <v>5</v>
      </c>
      <c r="J8" s="44"/>
      <c r="K8" s="45">
        <v>5</v>
      </c>
      <c r="L8" s="43">
        <v>24</v>
      </c>
      <c r="M8" s="47" t="s">
        <v>37</v>
      </c>
      <c r="N8" s="45">
        <v>6</v>
      </c>
      <c r="O8" s="43">
        <v>57</v>
      </c>
      <c r="P8" s="44">
        <v>3</v>
      </c>
      <c r="Q8" s="45">
        <v>3</v>
      </c>
      <c r="R8" s="65">
        <f t="shared" si="0"/>
        <v>20</v>
      </c>
    </row>
    <row r="9" spans="1:20" s="3" customFormat="1" ht="18.75">
      <c r="A9" s="62"/>
      <c r="B9" s="74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59"/>
      <c r="O9" s="59"/>
      <c r="P9" s="59"/>
      <c r="Q9" s="59"/>
      <c r="R9" s="59"/>
    </row>
    <row r="10" spans="1:20" s="3" customFormat="1" ht="18.75">
      <c r="A10" s="18"/>
      <c r="B10" s="1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1"/>
      <c r="N10" s="19"/>
      <c r="O10" s="19"/>
      <c r="P10" s="19"/>
      <c r="Q10" s="19"/>
      <c r="R10" s="19"/>
    </row>
    <row r="11" spans="1:20" s="3" customFormat="1" ht="18.75">
      <c r="A11" s="18"/>
      <c r="B11" s="13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1"/>
      <c r="N11" s="19"/>
      <c r="O11" s="19"/>
      <c r="P11" s="19"/>
      <c r="Q11" s="19"/>
      <c r="R11" s="19"/>
    </row>
    <row r="12" spans="1:20" s="3" customFormat="1" ht="18.75">
      <c r="A12" s="18"/>
      <c r="B12" s="13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1"/>
      <c r="N12" s="19"/>
      <c r="O12" s="19"/>
      <c r="P12" s="19"/>
      <c r="Q12" s="19"/>
      <c r="R12" s="19"/>
    </row>
    <row r="13" spans="1:20" s="3" customFormat="1" ht="18.75">
      <c r="A13" s="18"/>
      <c r="B13" s="13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1"/>
      <c r="N13" s="19"/>
      <c r="O13" s="19"/>
      <c r="P13" s="19"/>
      <c r="Q13" s="19"/>
      <c r="R13" s="19"/>
    </row>
    <row r="14" spans="1:20" s="3" customFormat="1" ht="18.75">
      <c r="A14" s="18"/>
      <c r="B14" s="13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1"/>
      <c r="N14" s="19"/>
      <c r="O14" s="19"/>
      <c r="P14" s="19"/>
      <c r="Q14" s="19"/>
      <c r="R14" s="19"/>
    </row>
    <row r="15" spans="1:20" s="3" customFormat="1" ht="18.75">
      <c r="A15" s="5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7"/>
      <c r="O15" s="7"/>
      <c r="P15" s="7"/>
      <c r="Q15" s="7"/>
      <c r="R15" s="7"/>
    </row>
    <row r="16" spans="1:20" s="3" customFormat="1" ht="18.75">
      <c r="A16" s="5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7"/>
      <c r="O16" s="7"/>
      <c r="P16" s="7"/>
      <c r="Q16" s="7"/>
      <c r="R16" s="7"/>
    </row>
    <row r="17" spans="1:18" s="3" customFormat="1" ht="18.75">
      <c r="A17" s="5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s="3" customFormat="1" ht="18.75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s="3" customFormat="1" ht="18.7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s="3" customFormat="1" ht="18.7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s="3" customFormat="1" ht="18.7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s="3" customFormat="1" ht="18.7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s="3" customFormat="1" ht="18.75">
      <c r="A23" s="5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s="3" customFormat="1" ht="18.75">
      <c r="A24" s="5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s="3" customFormat="1" ht="18.75">
      <c r="A25" s="5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s="3" customFormat="1" ht="18.75">
      <c r="A26" s="5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s="3" customFormat="1" ht="18.75">
      <c r="A27" s="5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s="3" customFormat="1" ht="18.75">
      <c r="A28" s="5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s="3" customFormat="1" ht="18.75">
      <c r="A29" s="5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s="3" customFormat="1" ht="18.75">
      <c r="A30" s="5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s="3" customFormat="1" ht="18.75">
      <c r="A31" s="5"/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s="3" customFormat="1" ht="18.75">
      <c r="A32" s="5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s="3" customFormat="1" ht="18.75">
      <c r="A33" s="5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s="3" customFormat="1" ht="18.75">
      <c r="A34" s="5"/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s="3" customFormat="1" ht="18.75">
      <c r="A35" s="5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s="3" customFormat="1" ht="18.75">
      <c r="A36" s="5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s="3" customFormat="1" ht="53.45" customHeight="1">
      <c r="A37" s="22"/>
      <c r="B37" s="25" t="s">
        <v>143</v>
      </c>
      <c r="C37" s="23"/>
      <c r="D37" s="23"/>
      <c r="E37" s="23"/>
      <c r="F37" s="23"/>
      <c r="G37" s="23"/>
      <c r="H37" s="23"/>
      <c r="I37" s="23"/>
      <c r="J37" s="23"/>
      <c r="K37" s="87" t="s">
        <v>144</v>
      </c>
      <c r="L37" s="88"/>
      <c r="M37" s="88"/>
      <c r="N37" s="88"/>
      <c r="O37" s="88"/>
      <c r="P37" s="23"/>
      <c r="Q37" s="23"/>
      <c r="R37" s="23"/>
    </row>
    <row r="38" spans="1:18" s="3" customFormat="1" ht="18.75">
      <c r="A38" s="22"/>
      <c r="B38" s="25"/>
      <c r="C38" s="23"/>
      <c r="D38" s="23"/>
      <c r="E38" s="23"/>
      <c r="F38" s="23"/>
      <c r="G38" s="23"/>
      <c r="H38" s="23"/>
      <c r="I38" s="23"/>
      <c r="J38" s="23"/>
      <c r="K38" s="91"/>
      <c r="L38" s="92"/>
      <c r="M38" s="92"/>
      <c r="N38" s="92"/>
      <c r="O38" s="92"/>
      <c r="P38" s="23"/>
      <c r="Q38" s="23"/>
      <c r="R38" s="23"/>
    </row>
    <row r="39" spans="1:18" s="3" customFormat="1" ht="40.15" customHeight="1">
      <c r="A39" s="22"/>
      <c r="B39" s="25" t="s">
        <v>145</v>
      </c>
      <c r="C39" s="23"/>
      <c r="D39" s="23"/>
      <c r="E39" s="23"/>
      <c r="F39" s="23"/>
      <c r="G39" s="23"/>
      <c r="H39" s="23"/>
      <c r="I39" s="24"/>
      <c r="J39" s="24"/>
      <c r="K39" s="84" t="s">
        <v>146</v>
      </c>
      <c r="L39" s="85"/>
      <c r="M39" s="85"/>
      <c r="N39" s="85"/>
      <c r="O39" s="86"/>
      <c r="P39" s="86"/>
      <c r="Q39" s="23"/>
      <c r="R39" s="23"/>
    </row>
  </sheetData>
  <mergeCells count="4">
    <mergeCell ref="A1:R1"/>
    <mergeCell ref="K37:O37"/>
    <mergeCell ref="K38:O38"/>
    <mergeCell ref="K39:P39"/>
  </mergeCells>
  <phoneticPr fontId="0" type="noConversion"/>
  <pageMargins left="0.25" right="0.25" top="0.75" bottom="0.75" header="0.51180555555555496" footer="0.51180555555555496"/>
  <pageSetup paperSize="9" scale="80" firstPageNumber="0" orientation="portrait" r:id="rId1"/>
  <headerFooter alignWithMargins="0"/>
  <ignoredErrors>
    <ignoredError sqref="M4 M6:M7 M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МАЛЬЧИКИ 2006-07г.р.</vt:lpstr>
      <vt:lpstr>ДЕВОЧКИ 2006-07 г.</vt:lpstr>
      <vt:lpstr>ЮНОШИ 2004-05 г.</vt:lpstr>
      <vt:lpstr>ДЕВУШКИ 2004-05 г.</vt:lpstr>
      <vt:lpstr>ЮНОШИ 2002-03 г. </vt:lpstr>
      <vt:lpstr>ДЕВУШКИ  2002-03 г.</vt:lpstr>
      <vt:lpstr>ЮНОШИ 1999-2001</vt:lpstr>
      <vt:lpstr>ДЕВУШКИ 1999-2001</vt:lpstr>
      <vt:lpstr>'ДЕВОЧКИ 2006-07 г.'!Print_Area_2</vt:lpstr>
      <vt:lpstr>'ДЕВУШКИ  2002-03 г.'!Print_Area_2</vt:lpstr>
      <vt:lpstr>'ДЕВУШКИ 1999-2001'!Print_Area_2</vt:lpstr>
      <vt:lpstr>'МАЛЬЧИКИ 2006-07г.р.'!Print_Area_2</vt:lpstr>
      <vt:lpstr>'ЮНОШИ 1999-2001'!Print_Area_2</vt:lpstr>
      <vt:lpstr>'ЮНОШИ 2002-03 г. '!Print_Area_2</vt:lpstr>
      <vt:lpstr>'ЮНОШИ 2004-05 г.'!Print_Area_2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ПКП</cp:lastModifiedBy>
  <cp:revision>0</cp:revision>
  <cp:lastPrinted>2018-01-06T23:26:41Z</cp:lastPrinted>
  <dcterms:created xsi:type="dcterms:W3CDTF">2015-02-09T02:58:28Z</dcterms:created>
  <dcterms:modified xsi:type="dcterms:W3CDTF">2018-01-09T08:48:25Z</dcterms:modified>
</cp:coreProperties>
</file>